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45" windowWidth="1105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'Sheet1'!$A$1:$AF$55</definedName>
  </definedNames>
  <calcPr fullCalcOnLoad="1"/>
</workbook>
</file>

<file path=xl/sharedStrings.xml><?xml version="1.0" encoding="utf-8"?>
<sst xmlns="http://schemas.openxmlformats.org/spreadsheetml/2006/main" count="93" uniqueCount="66">
  <si>
    <t>23年</t>
  </si>
  <si>
    <t>22年</t>
  </si>
  <si>
    <t>対比</t>
  </si>
  <si>
    <t>北海道</t>
  </si>
  <si>
    <t>神奈川</t>
  </si>
  <si>
    <t>和歌山</t>
  </si>
  <si>
    <t>鹿児島</t>
  </si>
  <si>
    <t>合　　　　　計</t>
  </si>
  <si>
    <t>8　　　　月</t>
  </si>
  <si>
    <t>合　計</t>
  </si>
  <si>
    <t>沖　縄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</si>
  <si>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</si>
  <si>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</si>
  <si>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</si>
  <si>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</si>
  <si>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</si>
  <si>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</si>
  <si>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</si>
  <si>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</si>
  <si>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</si>
  <si>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</si>
  <si>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</si>
  <si>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</si>
  <si>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</si>
  <si>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</si>
  <si>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</si>
  <si>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奈　良</t>
  </si>
  <si>
    <t>兵　庫</t>
  </si>
  <si>
    <t>大　阪</t>
  </si>
  <si>
    <t>京　都</t>
  </si>
  <si>
    <t>滋　賀</t>
  </si>
  <si>
    <t>三　重</t>
  </si>
  <si>
    <t>岐　阜</t>
  </si>
  <si>
    <t>石　川</t>
  </si>
  <si>
    <t>富　山</t>
  </si>
  <si>
    <t>静　岡</t>
  </si>
  <si>
    <t>長　野</t>
  </si>
  <si>
    <t>山　梨</t>
  </si>
  <si>
    <t>新　潟</t>
  </si>
  <si>
    <t>千　葉</t>
  </si>
  <si>
    <t>埼　玉</t>
  </si>
  <si>
    <t>群　馬</t>
  </si>
  <si>
    <t>栃　木</t>
  </si>
  <si>
    <t>茨　城</t>
  </si>
  <si>
    <t>東　京</t>
  </si>
  <si>
    <t>福　島</t>
  </si>
  <si>
    <t>秋　田</t>
  </si>
  <si>
    <t>宮　城</t>
  </si>
  <si>
    <t>岩　手</t>
  </si>
  <si>
    <t>青　森</t>
  </si>
  <si>
    <t>都道府県</t>
  </si>
  <si>
    <t>6　　　　月</t>
  </si>
  <si>
    <t>5　　　　月</t>
  </si>
  <si>
    <t>4　　　　月</t>
  </si>
  <si>
    <t>3　　　　月</t>
  </si>
  <si>
    <t>　2　　　　月</t>
  </si>
  <si>
    <t>１　　　　月</t>
  </si>
  <si>
    <t>7　　　　　月</t>
  </si>
  <si>
    <t>山　形</t>
  </si>
  <si>
    <t>福　井</t>
  </si>
  <si>
    <t>愛　知</t>
  </si>
  <si>
    <t>9　　　　月</t>
  </si>
  <si>
    <t>平成23年都道府県別自殺者数（1月～9月 警察庁　平成23年10月5日集計)</t>
  </si>
  <si>
    <t>■震災と関係があるかどうか定かではないが、全国的に4月以降、自殺者数が増大する傾向が見られる。</t>
  </si>
  <si>
    <t>■東京都、栃木県、山梨県、富山県、三重県、滋賀県、高知県は2桁の増勢にある。</t>
  </si>
  <si>
    <t>■特に、東京の増大傾向が懸念される。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</si>
</sst>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7"/>
      <name val="ＭＳ Ｐゴシック"/>
      <family val="3"/>
    </font>
    <font>
      <sz val="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3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1" fillId="0" borderId="2" xfId="17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4" xfId="15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8" fontId="1" fillId="0" borderId="3" xfId="17" applyFont="1" applyBorder="1" applyAlignment="1">
      <alignment horizontal="right" vertical="center"/>
    </xf>
    <xf numFmtId="38" fontId="1" fillId="0" borderId="3" xfId="17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12" xfId="15" applyNumberFormat="1" applyFont="1" applyBorder="1" applyAlignment="1">
      <alignment vertical="center"/>
    </xf>
    <xf numFmtId="0" fontId="1" fillId="0" borderId="10" xfId="15" applyNumberFormat="1" applyFont="1" applyBorder="1" applyAlignment="1">
      <alignment vertical="center"/>
    </xf>
    <xf numFmtId="38" fontId="1" fillId="0" borderId="11" xfId="17" applyFont="1" applyBorder="1" applyAlignment="1">
      <alignment horizontal="right" vertical="center"/>
    </xf>
    <xf numFmtId="176" fontId="1" fillId="0" borderId="13" xfId="15" applyNumberFormat="1" applyFont="1" applyBorder="1" applyAlignment="1">
      <alignment vertical="center"/>
    </xf>
    <xf numFmtId="38" fontId="1" fillId="0" borderId="14" xfId="17" applyFont="1" applyBorder="1" applyAlignment="1">
      <alignment vertical="center"/>
    </xf>
    <xf numFmtId="38" fontId="1" fillId="0" borderId="15" xfId="17" applyFont="1" applyBorder="1" applyAlignment="1">
      <alignment vertical="center"/>
    </xf>
    <xf numFmtId="176" fontId="10" fillId="0" borderId="12" xfId="15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8" fontId="1" fillId="0" borderId="17" xfId="17" applyFont="1" applyBorder="1" applyAlignment="1">
      <alignment vertical="center"/>
    </xf>
    <xf numFmtId="38" fontId="1" fillId="0" borderId="18" xfId="17" applyFont="1" applyBorder="1" applyAlignment="1">
      <alignment vertical="center"/>
    </xf>
    <xf numFmtId="176" fontId="1" fillId="0" borderId="19" xfId="15" applyNumberFormat="1" applyFont="1" applyBorder="1" applyAlignment="1">
      <alignment vertical="center"/>
    </xf>
    <xf numFmtId="176" fontId="10" fillId="0" borderId="19" xfId="15" applyNumberFormat="1" applyFont="1" applyBorder="1" applyAlignment="1">
      <alignment vertical="center"/>
    </xf>
    <xf numFmtId="38" fontId="1" fillId="0" borderId="18" xfId="17" applyFont="1" applyBorder="1" applyAlignment="1">
      <alignment horizontal="right" vertical="center"/>
    </xf>
    <xf numFmtId="176" fontId="1" fillId="0" borderId="20" xfId="15" applyNumberFormat="1" applyFont="1" applyBorder="1" applyAlignment="1">
      <alignment vertical="center"/>
    </xf>
    <xf numFmtId="38" fontId="1" fillId="0" borderId="21" xfId="17" applyFont="1" applyBorder="1" applyAlignment="1">
      <alignment vertical="center"/>
    </xf>
    <xf numFmtId="38" fontId="1" fillId="0" borderId="22" xfId="17" applyFont="1" applyBorder="1" applyAlignment="1">
      <alignment vertical="center"/>
    </xf>
    <xf numFmtId="38" fontId="9" fillId="0" borderId="17" xfId="17" applyFont="1" applyBorder="1" applyAlignment="1">
      <alignment horizontal="center" vertical="center"/>
    </xf>
    <xf numFmtId="38" fontId="9" fillId="0" borderId="18" xfId="17" applyFont="1" applyBorder="1" applyAlignment="1">
      <alignment horizontal="center" vertical="center"/>
    </xf>
    <xf numFmtId="38" fontId="9" fillId="0" borderId="19" xfId="17" applyFont="1" applyBorder="1" applyAlignment="1">
      <alignment horizontal="center" vertical="center"/>
    </xf>
    <xf numFmtId="38" fontId="9" fillId="0" borderId="23" xfId="17" applyFont="1" applyBorder="1" applyAlignment="1">
      <alignment horizontal="center" vertical="center"/>
    </xf>
    <xf numFmtId="38" fontId="9" fillId="0" borderId="24" xfId="17" applyFont="1" applyBorder="1" applyAlignment="1">
      <alignment horizontal="center" vertical="center"/>
    </xf>
    <xf numFmtId="176" fontId="9" fillId="0" borderId="21" xfId="15" applyNumberFormat="1" applyFont="1" applyBorder="1" applyAlignment="1">
      <alignment horizontal="center" vertical="center"/>
    </xf>
    <xf numFmtId="176" fontId="9" fillId="0" borderId="22" xfId="15" applyNumberFormat="1" applyFont="1" applyBorder="1" applyAlignment="1">
      <alignment horizontal="center" vertical="center"/>
    </xf>
    <xf numFmtId="176" fontId="9" fillId="0" borderId="20" xfId="15" applyNumberFormat="1" applyFont="1" applyBorder="1" applyAlignment="1">
      <alignment horizontal="center" vertical="center"/>
    </xf>
    <xf numFmtId="38" fontId="9" fillId="0" borderId="25" xfId="17" applyFont="1" applyBorder="1" applyAlignment="1">
      <alignment horizontal="center" vertical="center"/>
    </xf>
    <xf numFmtId="38" fontId="9" fillId="0" borderId="26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52</xdr:row>
      <xdr:rowOff>76200</xdr:rowOff>
    </xdr:from>
    <xdr:ext cx="962025" cy="209550"/>
    <xdr:sp>
      <xdr:nvSpPr>
        <xdr:cNvPr id="1" name="TextBox 1"/>
        <xdr:cNvSpPr txBox="1">
          <a:spLocks noChangeArrowheads="1"/>
        </xdr:cNvSpPr>
      </xdr:nvSpPr>
      <xdr:spPr>
        <a:xfrm>
          <a:off x="2714625" y="6515100"/>
          <a:ext cx="962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workbookViewId="0" topLeftCell="A1">
      <selection activeCell="A55" sqref="A55"/>
    </sheetView>
  </sheetViews>
  <sheetFormatPr defaultColWidth="9.00390625" defaultRowHeight="13.5"/>
  <cols>
    <col min="1" max="1" width="6.625" style="0" customWidth="1"/>
    <col min="2" max="31" width="3.625" style="0" customWidth="1"/>
    <col min="32" max="32" width="4.25390625" style="0" customWidth="1"/>
  </cols>
  <sheetData>
    <row r="1" spans="1:23" ht="14.25">
      <c r="A1" s="3" t="s">
        <v>62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5.25" customHeight="1" thickBot="1"/>
    <row r="3" spans="1:31" ht="9.75" customHeight="1">
      <c r="A3" s="5" t="s">
        <v>50</v>
      </c>
      <c r="B3" s="6"/>
      <c r="C3" s="7" t="s">
        <v>56</v>
      </c>
      <c r="D3" s="8"/>
      <c r="E3" s="9"/>
      <c r="F3" s="7" t="s">
        <v>55</v>
      </c>
      <c r="G3" s="8"/>
      <c r="H3" s="9"/>
      <c r="I3" s="7" t="s">
        <v>54</v>
      </c>
      <c r="J3" s="8"/>
      <c r="K3" s="9"/>
      <c r="L3" s="7" t="s">
        <v>53</v>
      </c>
      <c r="M3" s="8"/>
      <c r="N3" s="9"/>
      <c r="O3" s="7" t="s">
        <v>52</v>
      </c>
      <c r="P3" s="8"/>
      <c r="Q3" s="9"/>
      <c r="R3" s="7" t="s">
        <v>51</v>
      </c>
      <c r="S3" s="8"/>
      <c r="T3" s="9"/>
      <c r="U3" s="7" t="s">
        <v>57</v>
      </c>
      <c r="V3" s="8"/>
      <c r="W3" s="10"/>
      <c r="X3" s="7" t="s">
        <v>8</v>
      </c>
      <c r="Y3" s="11"/>
      <c r="Z3" s="5"/>
      <c r="AA3" s="12" t="s">
        <v>61</v>
      </c>
      <c r="AB3" s="13"/>
      <c r="AC3" s="9"/>
      <c r="AD3" s="7" t="s">
        <v>7</v>
      </c>
      <c r="AE3" s="8"/>
    </row>
    <row r="4" spans="1:31" ht="9.75" customHeight="1" thickBot="1">
      <c r="A4" s="14"/>
      <c r="B4" s="40" t="s">
        <v>0</v>
      </c>
      <c r="C4" s="41" t="s">
        <v>1</v>
      </c>
      <c r="D4" s="42" t="s">
        <v>2</v>
      </c>
      <c r="E4" s="43" t="s">
        <v>0</v>
      </c>
      <c r="F4" s="41" t="s">
        <v>1</v>
      </c>
      <c r="G4" s="42" t="s">
        <v>2</v>
      </c>
      <c r="H4" s="43" t="s">
        <v>0</v>
      </c>
      <c r="I4" s="41" t="s">
        <v>1</v>
      </c>
      <c r="J4" s="42" t="s">
        <v>2</v>
      </c>
      <c r="K4" s="43" t="s">
        <v>0</v>
      </c>
      <c r="L4" s="41" t="s">
        <v>1</v>
      </c>
      <c r="M4" s="42" t="s">
        <v>2</v>
      </c>
      <c r="N4" s="43" t="s">
        <v>0</v>
      </c>
      <c r="O4" s="41" t="s">
        <v>1</v>
      </c>
      <c r="P4" s="42" t="s">
        <v>2</v>
      </c>
      <c r="Q4" s="43" t="s">
        <v>0</v>
      </c>
      <c r="R4" s="41" t="s">
        <v>1</v>
      </c>
      <c r="S4" s="42" t="s">
        <v>2</v>
      </c>
      <c r="T4" s="43" t="s">
        <v>0</v>
      </c>
      <c r="U4" s="41" t="s">
        <v>1</v>
      </c>
      <c r="V4" s="42" t="s">
        <v>2</v>
      </c>
      <c r="W4" s="40" t="s">
        <v>0</v>
      </c>
      <c r="X4" s="41" t="s">
        <v>1</v>
      </c>
      <c r="Y4" s="44" t="s">
        <v>2</v>
      </c>
      <c r="Z4" s="45" t="s">
        <v>0</v>
      </c>
      <c r="AA4" s="46" t="s">
        <v>1</v>
      </c>
      <c r="AB4" s="47" t="s">
        <v>2</v>
      </c>
      <c r="AC4" s="43" t="s">
        <v>0</v>
      </c>
      <c r="AD4" s="41" t="s">
        <v>1</v>
      </c>
      <c r="AE4" s="42" t="s">
        <v>2</v>
      </c>
    </row>
    <row r="5" spans="1:31" ht="9.75" customHeight="1">
      <c r="A5" s="48" t="s">
        <v>3</v>
      </c>
      <c r="B5" s="16">
        <v>91</v>
      </c>
      <c r="C5" s="17">
        <v>105</v>
      </c>
      <c r="D5" s="18">
        <f>B5/C5</f>
        <v>0.8666666666666667</v>
      </c>
      <c r="E5" s="16">
        <v>95</v>
      </c>
      <c r="F5" s="17">
        <v>107</v>
      </c>
      <c r="G5" s="18">
        <f>E5/F5</f>
        <v>0.8878504672897196</v>
      </c>
      <c r="H5" s="16">
        <v>113</v>
      </c>
      <c r="I5" s="17">
        <v>141</v>
      </c>
      <c r="J5" s="18">
        <f>H5/I5</f>
        <v>0.8014184397163121</v>
      </c>
      <c r="K5" s="16">
        <v>121</v>
      </c>
      <c r="L5" s="17">
        <v>124</v>
      </c>
      <c r="M5" s="18">
        <f>K5/L5</f>
        <v>0.9758064516129032</v>
      </c>
      <c r="N5" s="16">
        <v>151</v>
      </c>
      <c r="O5" s="17">
        <v>147</v>
      </c>
      <c r="P5" s="18">
        <f>N5/O5</f>
        <v>1.0272108843537415</v>
      </c>
      <c r="Q5" s="16">
        <v>139</v>
      </c>
      <c r="R5" s="17">
        <v>120</v>
      </c>
      <c r="S5" s="18">
        <f>Q5/R5</f>
        <v>1.1583333333333334</v>
      </c>
      <c r="T5" s="16">
        <v>146</v>
      </c>
      <c r="U5" s="17">
        <v>138</v>
      </c>
      <c r="V5" s="18">
        <f>T5/U5</f>
        <v>1.0579710144927537</v>
      </c>
      <c r="W5" s="16">
        <v>121</v>
      </c>
      <c r="X5" s="17">
        <v>128</v>
      </c>
      <c r="Y5" s="18">
        <f>W5/X5</f>
        <v>0.9453125</v>
      </c>
      <c r="Z5" s="19">
        <v>137</v>
      </c>
      <c r="AA5" s="20">
        <v>120</v>
      </c>
      <c r="AB5" s="18">
        <f>Z5/AA5</f>
        <v>1.1416666666666666</v>
      </c>
      <c r="AC5" s="16">
        <f>B5+E5+H5+K5+N5+Q5+T5+W5+Z5</f>
        <v>1114</v>
      </c>
      <c r="AD5" s="21">
        <f>C5+F5+I5+L5+O5+R5+U5+X5+AA5</f>
        <v>1130</v>
      </c>
      <c r="AE5" s="18">
        <f>AC5/AD5</f>
        <v>0.9858407079646018</v>
      </c>
    </row>
    <row r="6" spans="1:31" ht="9.75" customHeight="1">
      <c r="A6" s="49" t="s">
        <v>49</v>
      </c>
      <c r="B6" s="22">
        <v>30</v>
      </c>
      <c r="C6" s="23">
        <v>25</v>
      </c>
      <c r="D6" s="24">
        <f aca="true" t="shared" si="0" ref="D6:D52">B6/C6</f>
        <v>1.2</v>
      </c>
      <c r="E6" s="22">
        <v>27</v>
      </c>
      <c r="F6" s="23">
        <v>36</v>
      </c>
      <c r="G6" s="24">
        <f aca="true" t="shared" si="1" ref="G6:G52">E6/F6</f>
        <v>0.75</v>
      </c>
      <c r="H6" s="22">
        <v>36</v>
      </c>
      <c r="I6" s="23">
        <v>52</v>
      </c>
      <c r="J6" s="24">
        <f aca="true" t="shared" si="2" ref="J6:J52">H6/I6</f>
        <v>0.6923076923076923</v>
      </c>
      <c r="K6" s="22">
        <v>37</v>
      </c>
      <c r="L6" s="23">
        <v>26</v>
      </c>
      <c r="M6" s="24">
        <f aca="true" t="shared" si="3" ref="M6:M52">K6/L6</f>
        <v>1.4230769230769231</v>
      </c>
      <c r="N6" s="22">
        <v>49</v>
      </c>
      <c r="O6" s="23">
        <v>43</v>
      </c>
      <c r="P6" s="24">
        <f aca="true" t="shared" si="4" ref="P6:P52">N6/O6</f>
        <v>1.1395348837209303</v>
      </c>
      <c r="Q6" s="22">
        <v>40</v>
      </c>
      <c r="R6" s="23">
        <v>51</v>
      </c>
      <c r="S6" s="24">
        <f aca="true" t="shared" si="5" ref="S6:S52">Q6/R6</f>
        <v>0.7843137254901961</v>
      </c>
      <c r="T6" s="22">
        <v>33</v>
      </c>
      <c r="U6" s="23">
        <v>36</v>
      </c>
      <c r="V6" s="24">
        <f aca="true" t="shared" si="6" ref="V6:V52">T6/U6</f>
        <v>0.9166666666666666</v>
      </c>
      <c r="W6" s="22">
        <v>29</v>
      </c>
      <c r="X6" s="23">
        <v>40</v>
      </c>
      <c r="Y6" s="24">
        <f aca="true" t="shared" si="7" ref="Y6:Y52">W6/X6</f>
        <v>0.725</v>
      </c>
      <c r="Z6" s="25">
        <v>34</v>
      </c>
      <c r="AA6" s="26">
        <v>34</v>
      </c>
      <c r="AB6" s="27">
        <f aca="true" t="shared" si="8" ref="AB6:AB52">Z6/AA6</f>
        <v>1</v>
      </c>
      <c r="AC6" s="28">
        <f aca="true" t="shared" si="9" ref="AC6:AC52">B6+E6+H6+K6+N6+Q6+T6+W6+Z6</f>
        <v>315</v>
      </c>
      <c r="AD6" s="29">
        <f aca="true" t="shared" si="10" ref="AD6:AD52">C6+F6+I6+L6+O6+R6+U6+X6+AA6</f>
        <v>343</v>
      </c>
      <c r="AE6" s="24">
        <f aca="true" t="shared" si="11" ref="AE6:AE51">AC6/AD6</f>
        <v>0.9183673469387755</v>
      </c>
    </row>
    <row r="7" spans="1:31" ht="9.75" customHeight="1">
      <c r="A7" s="49" t="s">
        <v>48</v>
      </c>
      <c r="B7" s="22">
        <v>24</v>
      </c>
      <c r="C7" s="23">
        <v>31</v>
      </c>
      <c r="D7" s="24">
        <f t="shared" si="0"/>
        <v>0.7741935483870968</v>
      </c>
      <c r="E7" s="22">
        <v>26</v>
      </c>
      <c r="F7" s="23">
        <v>29</v>
      </c>
      <c r="G7" s="24">
        <f t="shared" si="1"/>
        <v>0.896551724137931</v>
      </c>
      <c r="H7" s="22">
        <v>31</v>
      </c>
      <c r="I7" s="23">
        <v>45</v>
      </c>
      <c r="J7" s="24">
        <f t="shared" si="2"/>
        <v>0.6888888888888889</v>
      </c>
      <c r="K7" s="22">
        <v>40</v>
      </c>
      <c r="L7" s="23">
        <v>47</v>
      </c>
      <c r="M7" s="24">
        <f t="shared" si="3"/>
        <v>0.851063829787234</v>
      </c>
      <c r="N7" s="22">
        <v>34</v>
      </c>
      <c r="O7" s="23">
        <v>28</v>
      </c>
      <c r="P7" s="24">
        <f t="shared" si="4"/>
        <v>1.2142857142857142</v>
      </c>
      <c r="Q7" s="22">
        <v>36</v>
      </c>
      <c r="R7" s="23">
        <v>46</v>
      </c>
      <c r="S7" s="24">
        <f t="shared" si="5"/>
        <v>0.782608695652174</v>
      </c>
      <c r="T7" s="22">
        <v>38</v>
      </c>
      <c r="U7" s="23">
        <v>50</v>
      </c>
      <c r="V7" s="24">
        <f t="shared" si="6"/>
        <v>0.76</v>
      </c>
      <c r="W7" s="22">
        <v>49</v>
      </c>
      <c r="X7" s="23">
        <v>38</v>
      </c>
      <c r="Y7" s="24">
        <f t="shared" si="7"/>
        <v>1.2894736842105263</v>
      </c>
      <c r="Z7" s="25">
        <v>32</v>
      </c>
      <c r="AA7" s="26">
        <v>35</v>
      </c>
      <c r="AB7" s="27">
        <f t="shared" si="8"/>
        <v>0.9142857142857143</v>
      </c>
      <c r="AC7" s="28">
        <f t="shared" si="9"/>
        <v>310</v>
      </c>
      <c r="AD7" s="29">
        <f t="shared" si="10"/>
        <v>349</v>
      </c>
      <c r="AE7" s="24">
        <f t="shared" si="11"/>
        <v>0.8882521489971347</v>
      </c>
    </row>
    <row r="8" spans="1:31" ht="9.75" customHeight="1">
      <c r="A8" s="49" t="s">
        <v>47</v>
      </c>
      <c r="B8" s="22">
        <v>48</v>
      </c>
      <c r="C8" s="23">
        <v>44</v>
      </c>
      <c r="D8" s="24">
        <f t="shared" si="0"/>
        <v>1.0909090909090908</v>
      </c>
      <c r="E8" s="22">
        <v>33</v>
      </c>
      <c r="F8" s="23">
        <v>50</v>
      </c>
      <c r="G8" s="24">
        <f t="shared" si="1"/>
        <v>0.66</v>
      </c>
      <c r="H8" s="22">
        <v>33</v>
      </c>
      <c r="I8" s="23">
        <v>55</v>
      </c>
      <c r="J8" s="24">
        <f t="shared" si="2"/>
        <v>0.6</v>
      </c>
      <c r="K8" s="22">
        <v>35</v>
      </c>
      <c r="L8" s="23">
        <v>35</v>
      </c>
      <c r="M8" s="24">
        <f t="shared" si="3"/>
        <v>1</v>
      </c>
      <c r="N8" s="22">
        <v>50</v>
      </c>
      <c r="O8" s="23">
        <v>49</v>
      </c>
      <c r="P8" s="24">
        <f t="shared" si="4"/>
        <v>1.0204081632653061</v>
      </c>
      <c r="Q8" s="22">
        <v>45</v>
      </c>
      <c r="R8" s="23">
        <v>47</v>
      </c>
      <c r="S8" s="24">
        <f t="shared" si="5"/>
        <v>0.9574468085106383</v>
      </c>
      <c r="T8" s="22">
        <v>46</v>
      </c>
      <c r="U8" s="23">
        <v>53</v>
      </c>
      <c r="V8" s="24">
        <f t="shared" si="6"/>
        <v>0.8679245283018868</v>
      </c>
      <c r="W8" s="22">
        <v>51</v>
      </c>
      <c r="X8" s="23">
        <v>55</v>
      </c>
      <c r="Y8" s="24">
        <f t="shared" si="7"/>
        <v>0.9272727272727272</v>
      </c>
      <c r="Z8" s="25">
        <v>39</v>
      </c>
      <c r="AA8" s="26">
        <v>41</v>
      </c>
      <c r="AB8" s="27">
        <f t="shared" si="8"/>
        <v>0.9512195121951219</v>
      </c>
      <c r="AC8" s="28">
        <f t="shared" si="9"/>
        <v>380</v>
      </c>
      <c r="AD8" s="29">
        <f t="shared" si="10"/>
        <v>429</v>
      </c>
      <c r="AE8" s="24">
        <f t="shared" si="11"/>
        <v>0.8857808857808858</v>
      </c>
    </row>
    <row r="9" spans="1:31" ht="9.75" customHeight="1">
      <c r="A9" s="49" t="s">
        <v>46</v>
      </c>
      <c r="B9" s="22">
        <v>22</v>
      </c>
      <c r="C9" s="23">
        <v>21</v>
      </c>
      <c r="D9" s="24">
        <f t="shared" si="0"/>
        <v>1.0476190476190477</v>
      </c>
      <c r="E9" s="22">
        <v>25</v>
      </c>
      <c r="F9" s="23">
        <v>25</v>
      </c>
      <c r="G9" s="24">
        <f t="shared" si="1"/>
        <v>1</v>
      </c>
      <c r="H9" s="22">
        <v>21</v>
      </c>
      <c r="I9" s="23">
        <v>41</v>
      </c>
      <c r="J9" s="24">
        <f t="shared" si="2"/>
        <v>0.5121951219512195</v>
      </c>
      <c r="K9" s="22">
        <v>25</v>
      </c>
      <c r="L9" s="23">
        <v>34</v>
      </c>
      <c r="M9" s="24">
        <f t="shared" si="3"/>
        <v>0.7352941176470589</v>
      </c>
      <c r="N9" s="22">
        <v>40</v>
      </c>
      <c r="O9" s="23">
        <v>24</v>
      </c>
      <c r="P9" s="24">
        <f t="shared" si="4"/>
        <v>1.6666666666666667</v>
      </c>
      <c r="Q9" s="22">
        <v>32</v>
      </c>
      <c r="R9" s="23">
        <v>39</v>
      </c>
      <c r="S9" s="24">
        <f t="shared" si="5"/>
        <v>0.8205128205128205</v>
      </c>
      <c r="T9" s="22">
        <v>33</v>
      </c>
      <c r="U9" s="23">
        <v>33</v>
      </c>
      <c r="V9" s="24">
        <f t="shared" si="6"/>
        <v>1</v>
      </c>
      <c r="W9" s="22">
        <v>30</v>
      </c>
      <c r="X9" s="23">
        <v>36</v>
      </c>
      <c r="Y9" s="24">
        <f t="shared" si="7"/>
        <v>0.8333333333333334</v>
      </c>
      <c r="Z9" s="25">
        <v>31</v>
      </c>
      <c r="AA9" s="26">
        <v>25</v>
      </c>
      <c r="AB9" s="27">
        <f t="shared" si="8"/>
        <v>1.24</v>
      </c>
      <c r="AC9" s="28">
        <f t="shared" si="9"/>
        <v>259</v>
      </c>
      <c r="AD9" s="29">
        <f t="shared" si="10"/>
        <v>278</v>
      </c>
      <c r="AE9" s="24">
        <f t="shared" si="11"/>
        <v>0.9316546762589928</v>
      </c>
    </row>
    <row r="10" spans="1:31" ht="9.75" customHeight="1">
      <c r="A10" s="49" t="s">
        <v>58</v>
      </c>
      <c r="B10" s="22">
        <v>26</v>
      </c>
      <c r="C10" s="23">
        <v>24</v>
      </c>
      <c r="D10" s="24">
        <f t="shared" si="0"/>
        <v>1.0833333333333333</v>
      </c>
      <c r="E10" s="22">
        <v>20</v>
      </c>
      <c r="F10" s="23">
        <v>26</v>
      </c>
      <c r="G10" s="24">
        <f t="shared" si="1"/>
        <v>0.7692307692307693</v>
      </c>
      <c r="H10" s="22">
        <v>27</v>
      </c>
      <c r="I10" s="23">
        <v>35</v>
      </c>
      <c r="J10" s="24">
        <f t="shared" si="2"/>
        <v>0.7714285714285715</v>
      </c>
      <c r="K10" s="22">
        <v>38</v>
      </c>
      <c r="L10" s="23">
        <v>23</v>
      </c>
      <c r="M10" s="24">
        <f t="shared" si="3"/>
        <v>1.6521739130434783</v>
      </c>
      <c r="N10" s="22">
        <v>22</v>
      </c>
      <c r="O10" s="23">
        <v>25</v>
      </c>
      <c r="P10" s="24">
        <f t="shared" si="4"/>
        <v>0.88</v>
      </c>
      <c r="Q10" s="22">
        <v>36</v>
      </c>
      <c r="R10" s="23">
        <v>27</v>
      </c>
      <c r="S10" s="24">
        <f t="shared" si="5"/>
        <v>1.3333333333333333</v>
      </c>
      <c r="T10" s="22">
        <v>26</v>
      </c>
      <c r="U10" s="23">
        <v>31</v>
      </c>
      <c r="V10" s="24">
        <f t="shared" si="6"/>
        <v>0.8387096774193549</v>
      </c>
      <c r="W10" s="22">
        <v>17</v>
      </c>
      <c r="X10" s="23">
        <v>26</v>
      </c>
      <c r="Y10" s="24">
        <f t="shared" si="7"/>
        <v>0.6538461538461539</v>
      </c>
      <c r="Z10" s="25">
        <v>25</v>
      </c>
      <c r="AA10" s="26">
        <v>20</v>
      </c>
      <c r="AB10" s="27">
        <f t="shared" si="8"/>
        <v>1.25</v>
      </c>
      <c r="AC10" s="28">
        <f t="shared" si="9"/>
        <v>237</v>
      </c>
      <c r="AD10" s="29">
        <f t="shared" si="10"/>
        <v>237</v>
      </c>
      <c r="AE10" s="30">
        <f t="shared" si="11"/>
        <v>1</v>
      </c>
    </row>
    <row r="11" spans="1:31" ht="9.75" customHeight="1">
      <c r="A11" s="49" t="s">
        <v>45</v>
      </c>
      <c r="B11" s="22">
        <v>39</v>
      </c>
      <c r="C11" s="23">
        <v>39</v>
      </c>
      <c r="D11" s="24">
        <f t="shared" si="0"/>
        <v>1</v>
      </c>
      <c r="E11" s="22">
        <v>46</v>
      </c>
      <c r="F11" s="23">
        <v>43</v>
      </c>
      <c r="G11" s="24">
        <f t="shared" si="1"/>
        <v>1.069767441860465</v>
      </c>
      <c r="H11" s="22">
        <v>41</v>
      </c>
      <c r="I11" s="23">
        <v>48</v>
      </c>
      <c r="J11" s="24">
        <f t="shared" si="2"/>
        <v>0.8541666666666666</v>
      </c>
      <c r="K11" s="22">
        <v>42</v>
      </c>
      <c r="L11" s="23">
        <v>42</v>
      </c>
      <c r="M11" s="24">
        <f t="shared" si="3"/>
        <v>1</v>
      </c>
      <c r="N11" s="22">
        <v>68</v>
      </c>
      <c r="O11" s="23">
        <v>46</v>
      </c>
      <c r="P11" s="24">
        <f t="shared" si="4"/>
        <v>1.4782608695652173</v>
      </c>
      <c r="Q11" s="22">
        <v>50</v>
      </c>
      <c r="R11" s="23">
        <v>50</v>
      </c>
      <c r="S11" s="24">
        <f t="shared" si="5"/>
        <v>1</v>
      </c>
      <c r="T11" s="22">
        <v>49</v>
      </c>
      <c r="U11" s="23">
        <v>49</v>
      </c>
      <c r="V11" s="24">
        <f t="shared" si="6"/>
        <v>1</v>
      </c>
      <c r="W11" s="22">
        <v>44</v>
      </c>
      <c r="X11" s="23">
        <v>38</v>
      </c>
      <c r="Y11" s="24">
        <f t="shared" si="7"/>
        <v>1.1578947368421053</v>
      </c>
      <c r="Z11" s="25">
        <v>36</v>
      </c>
      <c r="AA11" s="26">
        <v>30</v>
      </c>
      <c r="AB11" s="27">
        <f t="shared" si="8"/>
        <v>1.2</v>
      </c>
      <c r="AC11" s="28">
        <f t="shared" si="9"/>
        <v>415</v>
      </c>
      <c r="AD11" s="29">
        <f t="shared" si="10"/>
        <v>385</v>
      </c>
      <c r="AE11" s="30">
        <f t="shared" si="11"/>
        <v>1.077922077922078</v>
      </c>
    </row>
    <row r="12" spans="1:31" ht="9.75" customHeight="1">
      <c r="A12" s="49" t="s">
        <v>44</v>
      </c>
      <c r="B12" s="22">
        <v>215</v>
      </c>
      <c r="C12" s="31">
        <v>229</v>
      </c>
      <c r="D12" s="24">
        <f>B12/C12</f>
        <v>0.9388646288209607</v>
      </c>
      <c r="E12" s="22">
        <v>231</v>
      </c>
      <c r="F12" s="23">
        <v>212</v>
      </c>
      <c r="G12" s="24">
        <f t="shared" si="1"/>
        <v>1.0896226415094339</v>
      </c>
      <c r="H12" s="22">
        <v>234</v>
      </c>
      <c r="I12" s="23">
        <v>258</v>
      </c>
      <c r="J12" s="24">
        <f t="shared" si="2"/>
        <v>0.9069767441860465</v>
      </c>
      <c r="K12" s="22">
        <v>263</v>
      </c>
      <c r="L12" s="23">
        <v>242</v>
      </c>
      <c r="M12" s="24">
        <f t="shared" si="3"/>
        <v>1.0867768595041323</v>
      </c>
      <c r="N12" s="22">
        <v>331</v>
      </c>
      <c r="O12" s="23">
        <v>268</v>
      </c>
      <c r="P12" s="24">
        <f t="shared" si="4"/>
        <v>1.2350746268656716</v>
      </c>
      <c r="Q12" s="22">
        <v>325</v>
      </c>
      <c r="R12" s="23">
        <v>264</v>
      </c>
      <c r="S12" s="24">
        <f t="shared" si="5"/>
        <v>1.231060606060606</v>
      </c>
      <c r="T12" s="22">
        <v>300</v>
      </c>
      <c r="U12" s="23">
        <v>241</v>
      </c>
      <c r="V12" s="24">
        <f t="shared" si="6"/>
        <v>1.2448132780082988</v>
      </c>
      <c r="W12" s="22">
        <v>236</v>
      </c>
      <c r="X12" s="23">
        <v>240</v>
      </c>
      <c r="Y12" s="24">
        <f t="shared" si="7"/>
        <v>0.9833333333333333</v>
      </c>
      <c r="Z12" s="25">
        <v>273</v>
      </c>
      <c r="AA12" s="26">
        <v>237</v>
      </c>
      <c r="AB12" s="27">
        <f t="shared" si="8"/>
        <v>1.1518987341772151</v>
      </c>
      <c r="AC12" s="28">
        <f t="shared" si="9"/>
        <v>2408</v>
      </c>
      <c r="AD12" s="29">
        <f t="shared" si="10"/>
        <v>2191</v>
      </c>
      <c r="AE12" s="30">
        <f t="shared" si="11"/>
        <v>1.099041533546326</v>
      </c>
    </row>
    <row r="13" spans="1:31" ht="9.75" customHeight="1">
      <c r="A13" s="49" t="s">
        <v>43</v>
      </c>
      <c r="B13" s="22">
        <v>48</v>
      </c>
      <c r="C13" s="23">
        <v>60</v>
      </c>
      <c r="D13" s="24">
        <f t="shared" si="0"/>
        <v>0.8</v>
      </c>
      <c r="E13" s="22">
        <v>45</v>
      </c>
      <c r="F13" s="23">
        <v>66</v>
      </c>
      <c r="G13" s="24">
        <f t="shared" si="1"/>
        <v>0.6818181818181818</v>
      </c>
      <c r="H13" s="22">
        <v>68</v>
      </c>
      <c r="I13" s="23">
        <v>58</v>
      </c>
      <c r="J13" s="24">
        <f t="shared" si="2"/>
        <v>1.1724137931034482</v>
      </c>
      <c r="K13" s="22">
        <v>65</v>
      </c>
      <c r="L13" s="23">
        <v>66</v>
      </c>
      <c r="M13" s="24">
        <f t="shared" si="3"/>
        <v>0.9848484848484849</v>
      </c>
      <c r="N13" s="22">
        <v>75</v>
      </c>
      <c r="O13" s="23">
        <v>54</v>
      </c>
      <c r="P13" s="24">
        <f t="shared" si="4"/>
        <v>1.3888888888888888</v>
      </c>
      <c r="Q13" s="22">
        <v>60</v>
      </c>
      <c r="R13" s="23">
        <v>75</v>
      </c>
      <c r="S13" s="24">
        <f t="shared" si="5"/>
        <v>0.8</v>
      </c>
      <c r="T13" s="22">
        <v>75</v>
      </c>
      <c r="U13" s="23">
        <v>62</v>
      </c>
      <c r="V13" s="24">
        <f t="shared" si="6"/>
        <v>1.2096774193548387</v>
      </c>
      <c r="W13" s="22">
        <v>54</v>
      </c>
      <c r="X13" s="23">
        <v>56</v>
      </c>
      <c r="Y13" s="24">
        <f t="shared" si="7"/>
        <v>0.9642857142857143</v>
      </c>
      <c r="Z13" s="25">
        <v>58</v>
      </c>
      <c r="AA13" s="26">
        <v>52</v>
      </c>
      <c r="AB13" s="27">
        <f t="shared" si="8"/>
        <v>1.1153846153846154</v>
      </c>
      <c r="AC13" s="28">
        <f t="shared" si="9"/>
        <v>548</v>
      </c>
      <c r="AD13" s="29">
        <f t="shared" si="10"/>
        <v>549</v>
      </c>
      <c r="AE13" s="24">
        <f t="shared" si="11"/>
        <v>0.9981785063752276</v>
      </c>
    </row>
    <row r="14" spans="1:31" ht="9.75" customHeight="1">
      <c r="A14" s="49" t="s">
        <v>42</v>
      </c>
      <c r="B14" s="22">
        <v>38</v>
      </c>
      <c r="C14" s="23">
        <v>44</v>
      </c>
      <c r="D14" s="24">
        <f t="shared" si="0"/>
        <v>0.8636363636363636</v>
      </c>
      <c r="E14" s="22">
        <v>42</v>
      </c>
      <c r="F14" s="23">
        <v>44</v>
      </c>
      <c r="G14" s="24">
        <f t="shared" si="1"/>
        <v>0.9545454545454546</v>
      </c>
      <c r="H14" s="22">
        <v>42</v>
      </c>
      <c r="I14" s="23">
        <v>54</v>
      </c>
      <c r="J14" s="24">
        <f t="shared" si="2"/>
        <v>0.7777777777777778</v>
      </c>
      <c r="K14" s="22">
        <v>52</v>
      </c>
      <c r="L14" s="23">
        <v>32</v>
      </c>
      <c r="M14" s="24">
        <f t="shared" si="3"/>
        <v>1.625</v>
      </c>
      <c r="N14" s="22">
        <v>65</v>
      </c>
      <c r="O14" s="23">
        <v>40</v>
      </c>
      <c r="P14" s="24">
        <f t="shared" si="4"/>
        <v>1.625</v>
      </c>
      <c r="Q14" s="22">
        <v>42</v>
      </c>
      <c r="R14" s="23">
        <v>47</v>
      </c>
      <c r="S14" s="24">
        <f t="shared" si="5"/>
        <v>0.8936170212765957</v>
      </c>
      <c r="T14" s="22">
        <v>65</v>
      </c>
      <c r="U14" s="23">
        <v>49</v>
      </c>
      <c r="V14" s="24">
        <f t="shared" si="6"/>
        <v>1.3265306122448979</v>
      </c>
      <c r="W14" s="22">
        <v>46</v>
      </c>
      <c r="X14" s="23">
        <v>32</v>
      </c>
      <c r="Y14" s="24">
        <f t="shared" si="7"/>
        <v>1.4375</v>
      </c>
      <c r="Z14" s="25">
        <v>37</v>
      </c>
      <c r="AA14" s="26">
        <v>48</v>
      </c>
      <c r="AB14" s="27">
        <f t="shared" si="8"/>
        <v>0.7708333333333334</v>
      </c>
      <c r="AC14" s="28">
        <f t="shared" si="9"/>
        <v>429</v>
      </c>
      <c r="AD14" s="29">
        <f t="shared" si="10"/>
        <v>390</v>
      </c>
      <c r="AE14" s="30">
        <f t="shared" si="11"/>
        <v>1.1</v>
      </c>
    </row>
    <row r="15" spans="1:31" ht="9.75" customHeight="1">
      <c r="A15" s="49" t="s">
        <v>41</v>
      </c>
      <c r="B15" s="22">
        <v>27</v>
      </c>
      <c r="C15" s="23">
        <v>49</v>
      </c>
      <c r="D15" s="24">
        <f t="shared" si="0"/>
        <v>0.5510204081632653</v>
      </c>
      <c r="E15" s="22">
        <v>36</v>
      </c>
      <c r="F15" s="23">
        <v>43</v>
      </c>
      <c r="G15" s="24">
        <f t="shared" si="1"/>
        <v>0.8372093023255814</v>
      </c>
      <c r="H15" s="22">
        <v>37</v>
      </c>
      <c r="I15" s="23">
        <v>57</v>
      </c>
      <c r="J15" s="24">
        <f t="shared" si="2"/>
        <v>0.6491228070175439</v>
      </c>
      <c r="K15" s="22">
        <v>49</v>
      </c>
      <c r="L15" s="23">
        <v>35</v>
      </c>
      <c r="M15" s="24">
        <f t="shared" si="3"/>
        <v>1.4</v>
      </c>
      <c r="N15" s="22">
        <v>55</v>
      </c>
      <c r="O15" s="23">
        <v>40</v>
      </c>
      <c r="P15" s="24">
        <f t="shared" si="4"/>
        <v>1.375</v>
      </c>
      <c r="Q15" s="22">
        <v>50</v>
      </c>
      <c r="R15" s="23">
        <v>40</v>
      </c>
      <c r="S15" s="24">
        <f t="shared" si="5"/>
        <v>1.25</v>
      </c>
      <c r="T15" s="22">
        <v>57</v>
      </c>
      <c r="U15" s="23">
        <v>56</v>
      </c>
      <c r="V15" s="24">
        <f t="shared" si="6"/>
        <v>1.0178571428571428</v>
      </c>
      <c r="W15" s="22">
        <v>39</v>
      </c>
      <c r="X15" s="23">
        <v>47</v>
      </c>
      <c r="Y15" s="24">
        <f t="shared" si="7"/>
        <v>0.8297872340425532</v>
      </c>
      <c r="Z15" s="25">
        <v>39</v>
      </c>
      <c r="AA15" s="26">
        <v>41</v>
      </c>
      <c r="AB15" s="27">
        <f t="shared" si="8"/>
        <v>0.9512195121951219</v>
      </c>
      <c r="AC15" s="28">
        <f t="shared" si="9"/>
        <v>389</v>
      </c>
      <c r="AD15" s="29">
        <f t="shared" si="10"/>
        <v>408</v>
      </c>
      <c r="AE15" s="24">
        <f t="shared" si="11"/>
        <v>0.9534313725490197</v>
      </c>
    </row>
    <row r="16" spans="1:31" ht="9.75" customHeight="1">
      <c r="A16" s="49" t="s">
        <v>40</v>
      </c>
      <c r="B16" s="22">
        <v>151</v>
      </c>
      <c r="C16" s="23">
        <v>118</v>
      </c>
      <c r="D16" s="24">
        <f t="shared" si="0"/>
        <v>1.2796610169491525</v>
      </c>
      <c r="E16" s="22">
        <v>115</v>
      </c>
      <c r="F16" s="23">
        <v>157</v>
      </c>
      <c r="G16" s="24">
        <f t="shared" si="1"/>
        <v>0.732484076433121</v>
      </c>
      <c r="H16" s="22">
        <v>118</v>
      </c>
      <c r="I16" s="23">
        <v>147</v>
      </c>
      <c r="J16" s="24">
        <f t="shared" si="2"/>
        <v>0.8027210884353742</v>
      </c>
      <c r="K16" s="22">
        <v>151</v>
      </c>
      <c r="L16" s="23">
        <v>161</v>
      </c>
      <c r="M16" s="24">
        <f t="shared" si="3"/>
        <v>0.937888198757764</v>
      </c>
      <c r="N16" s="22">
        <v>203</v>
      </c>
      <c r="O16" s="23">
        <v>158</v>
      </c>
      <c r="P16" s="24">
        <f t="shared" si="4"/>
        <v>1.2848101265822784</v>
      </c>
      <c r="Q16" s="22">
        <v>166</v>
      </c>
      <c r="R16" s="23">
        <v>141</v>
      </c>
      <c r="S16" s="24">
        <f t="shared" si="5"/>
        <v>1.177304964539007</v>
      </c>
      <c r="T16" s="22">
        <v>135</v>
      </c>
      <c r="U16" s="23">
        <v>161</v>
      </c>
      <c r="V16" s="24">
        <f t="shared" si="6"/>
        <v>0.8385093167701864</v>
      </c>
      <c r="W16" s="22">
        <v>125</v>
      </c>
      <c r="X16" s="23">
        <v>127</v>
      </c>
      <c r="Y16" s="24">
        <f t="shared" si="7"/>
        <v>0.984251968503937</v>
      </c>
      <c r="Z16" s="25">
        <v>125</v>
      </c>
      <c r="AA16" s="26">
        <v>131</v>
      </c>
      <c r="AB16" s="27">
        <f t="shared" si="8"/>
        <v>0.9541984732824428</v>
      </c>
      <c r="AC16" s="28">
        <f t="shared" si="9"/>
        <v>1289</v>
      </c>
      <c r="AD16" s="29">
        <f t="shared" si="10"/>
        <v>1301</v>
      </c>
      <c r="AE16" s="24">
        <f t="shared" si="11"/>
        <v>0.9907763259031515</v>
      </c>
    </row>
    <row r="17" spans="1:31" ht="9.75" customHeight="1">
      <c r="A17" s="49" t="s">
        <v>39</v>
      </c>
      <c r="B17" s="22">
        <v>115</v>
      </c>
      <c r="C17" s="23">
        <v>109</v>
      </c>
      <c r="D17" s="24">
        <f>B17/C17</f>
        <v>1.055045871559633</v>
      </c>
      <c r="E17" s="22">
        <v>112</v>
      </c>
      <c r="F17" s="23">
        <v>102</v>
      </c>
      <c r="G17" s="24">
        <f t="shared" si="1"/>
        <v>1.0980392156862746</v>
      </c>
      <c r="H17" s="22">
        <v>103</v>
      </c>
      <c r="I17" s="23">
        <v>127</v>
      </c>
      <c r="J17" s="24">
        <f t="shared" si="2"/>
        <v>0.8110236220472441</v>
      </c>
      <c r="K17" s="22">
        <v>122</v>
      </c>
      <c r="L17" s="23">
        <v>113</v>
      </c>
      <c r="M17" s="24">
        <f t="shared" si="3"/>
        <v>1.079646017699115</v>
      </c>
      <c r="N17" s="22">
        <v>155</v>
      </c>
      <c r="O17" s="23">
        <v>106</v>
      </c>
      <c r="P17" s="24">
        <f t="shared" si="4"/>
        <v>1.4622641509433962</v>
      </c>
      <c r="Q17" s="22">
        <v>139</v>
      </c>
      <c r="R17" s="23">
        <v>130</v>
      </c>
      <c r="S17" s="24">
        <f t="shared" si="5"/>
        <v>1.0692307692307692</v>
      </c>
      <c r="T17" s="22">
        <v>141</v>
      </c>
      <c r="U17" s="23">
        <v>129</v>
      </c>
      <c r="V17" s="24">
        <f t="shared" si="6"/>
        <v>1.0930232558139534</v>
      </c>
      <c r="W17" s="22">
        <v>98</v>
      </c>
      <c r="X17" s="23">
        <v>113</v>
      </c>
      <c r="Y17" s="24">
        <f t="shared" si="7"/>
        <v>0.8672566371681416</v>
      </c>
      <c r="Z17" s="25">
        <v>127</v>
      </c>
      <c r="AA17" s="26">
        <v>124</v>
      </c>
      <c r="AB17" s="27">
        <f t="shared" si="8"/>
        <v>1.0241935483870968</v>
      </c>
      <c r="AC17" s="28">
        <f t="shared" si="9"/>
        <v>1112</v>
      </c>
      <c r="AD17" s="29">
        <f t="shared" si="10"/>
        <v>1053</v>
      </c>
      <c r="AE17" s="30">
        <f t="shared" si="11"/>
        <v>1.0560303893637226</v>
      </c>
    </row>
    <row r="18" spans="1:31" ht="9.75" customHeight="1">
      <c r="A18" s="49" t="s">
        <v>4</v>
      </c>
      <c r="B18" s="22">
        <v>146</v>
      </c>
      <c r="C18" s="23">
        <v>154</v>
      </c>
      <c r="D18" s="24">
        <f t="shared" si="0"/>
        <v>0.948051948051948</v>
      </c>
      <c r="E18" s="22">
        <v>120</v>
      </c>
      <c r="F18" s="23">
        <v>151</v>
      </c>
      <c r="G18" s="24">
        <f t="shared" si="1"/>
        <v>0.7947019867549668</v>
      </c>
      <c r="H18" s="22">
        <v>147</v>
      </c>
      <c r="I18" s="23">
        <v>166</v>
      </c>
      <c r="J18" s="24">
        <f t="shared" si="2"/>
        <v>0.8855421686746988</v>
      </c>
      <c r="K18" s="22">
        <v>160</v>
      </c>
      <c r="L18" s="23">
        <v>176</v>
      </c>
      <c r="M18" s="24">
        <f t="shared" si="3"/>
        <v>0.9090909090909091</v>
      </c>
      <c r="N18" s="22">
        <v>217</v>
      </c>
      <c r="O18" s="23">
        <v>159</v>
      </c>
      <c r="P18" s="24">
        <f t="shared" si="4"/>
        <v>1.3647798742138364</v>
      </c>
      <c r="Q18" s="22">
        <v>185</v>
      </c>
      <c r="R18" s="23">
        <v>140</v>
      </c>
      <c r="S18" s="24">
        <f t="shared" si="5"/>
        <v>1.3214285714285714</v>
      </c>
      <c r="T18" s="22">
        <v>167</v>
      </c>
      <c r="U18" s="23">
        <v>184</v>
      </c>
      <c r="V18" s="24">
        <f t="shared" si="6"/>
        <v>0.907608695652174</v>
      </c>
      <c r="W18" s="22">
        <v>144</v>
      </c>
      <c r="X18" s="23">
        <v>143</v>
      </c>
      <c r="Y18" s="24">
        <f t="shared" si="7"/>
        <v>1.006993006993007</v>
      </c>
      <c r="Z18" s="25">
        <v>143</v>
      </c>
      <c r="AA18" s="26">
        <v>132</v>
      </c>
      <c r="AB18" s="27">
        <f t="shared" si="8"/>
        <v>1.0833333333333333</v>
      </c>
      <c r="AC18" s="28">
        <f t="shared" si="9"/>
        <v>1429</v>
      </c>
      <c r="AD18" s="29">
        <f t="shared" si="10"/>
        <v>1405</v>
      </c>
      <c r="AE18" s="30">
        <f t="shared" si="11"/>
        <v>1.0170818505338077</v>
      </c>
    </row>
    <row r="19" spans="1:31" ht="9.75" customHeight="1">
      <c r="A19" s="49" t="s">
        <v>38</v>
      </c>
      <c r="B19" s="22">
        <v>52</v>
      </c>
      <c r="C19" s="23">
        <v>61</v>
      </c>
      <c r="D19" s="24">
        <f t="shared" si="0"/>
        <v>0.8524590163934426</v>
      </c>
      <c r="E19" s="22">
        <v>46</v>
      </c>
      <c r="F19" s="23">
        <v>52</v>
      </c>
      <c r="G19" s="24">
        <f t="shared" si="1"/>
        <v>0.8846153846153846</v>
      </c>
      <c r="H19" s="22">
        <v>71</v>
      </c>
      <c r="I19" s="23">
        <v>73</v>
      </c>
      <c r="J19" s="24">
        <f t="shared" si="2"/>
        <v>0.9726027397260274</v>
      </c>
      <c r="K19" s="22">
        <v>65</v>
      </c>
      <c r="L19" s="23">
        <v>65</v>
      </c>
      <c r="M19" s="24">
        <f t="shared" si="3"/>
        <v>1</v>
      </c>
      <c r="N19" s="22">
        <v>89</v>
      </c>
      <c r="O19" s="23">
        <v>62</v>
      </c>
      <c r="P19" s="24">
        <f t="shared" si="4"/>
        <v>1.435483870967742</v>
      </c>
      <c r="Q19" s="22">
        <v>75</v>
      </c>
      <c r="R19" s="23">
        <v>69</v>
      </c>
      <c r="S19" s="24">
        <f t="shared" si="5"/>
        <v>1.0869565217391304</v>
      </c>
      <c r="T19" s="22">
        <v>55</v>
      </c>
      <c r="U19" s="23">
        <v>71</v>
      </c>
      <c r="V19" s="24">
        <f t="shared" si="6"/>
        <v>0.7746478873239436</v>
      </c>
      <c r="W19" s="22">
        <v>70</v>
      </c>
      <c r="X19" s="23">
        <v>49</v>
      </c>
      <c r="Y19" s="24">
        <f t="shared" si="7"/>
        <v>1.4285714285714286</v>
      </c>
      <c r="Z19" s="25">
        <v>50</v>
      </c>
      <c r="AA19" s="26">
        <v>55</v>
      </c>
      <c r="AB19" s="27">
        <f t="shared" si="8"/>
        <v>0.9090909090909091</v>
      </c>
      <c r="AC19" s="28">
        <f t="shared" si="9"/>
        <v>573</v>
      </c>
      <c r="AD19" s="29">
        <f t="shared" si="10"/>
        <v>557</v>
      </c>
      <c r="AE19" s="30">
        <f t="shared" si="11"/>
        <v>1.0287253141831239</v>
      </c>
    </row>
    <row r="20" spans="1:31" ht="9.75" customHeight="1">
      <c r="A20" s="49" t="s">
        <v>37</v>
      </c>
      <c r="B20" s="22">
        <v>23</v>
      </c>
      <c r="C20" s="23">
        <v>16</v>
      </c>
      <c r="D20" s="24">
        <f t="shared" si="0"/>
        <v>1.4375</v>
      </c>
      <c r="E20" s="22">
        <v>19</v>
      </c>
      <c r="F20" s="23">
        <v>25</v>
      </c>
      <c r="G20" s="24">
        <f t="shared" si="1"/>
        <v>0.76</v>
      </c>
      <c r="H20" s="22">
        <v>25</v>
      </c>
      <c r="I20" s="23">
        <v>22</v>
      </c>
      <c r="J20" s="24">
        <f t="shared" si="2"/>
        <v>1.1363636363636365</v>
      </c>
      <c r="K20" s="22">
        <v>26</v>
      </c>
      <c r="L20" s="23">
        <v>22</v>
      </c>
      <c r="M20" s="24">
        <f t="shared" si="3"/>
        <v>1.1818181818181819</v>
      </c>
      <c r="N20" s="22">
        <v>35</v>
      </c>
      <c r="O20" s="23">
        <v>26</v>
      </c>
      <c r="P20" s="24">
        <f t="shared" si="4"/>
        <v>1.3461538461538463</v>
      </c>
      <c r="Q20" s="22">
        <v>34</v>
      </c>
      <c r="R20" s="23">
        <v>21</v>
      </c>
      <c r="S20" s="24">
        <f t="shared" si="5"/>
        <v>1.619047619047619</v>
      </c>
      <c r="T20" s="22">
        <v>28</v>
      </c>
      <c r="U20" s="23">
        <v>15</v>
      </c>
      <c r="V20" s="24">
        <f t="shared" si="6"/>
        <v>1.8666666666666667</v>
      </c>
      <c r="W20" s="22">
        <v>26</v>
      </c>
      <c r="X20" s="23">
        <v>17</v>
      </c>
      <c r="Y20" s="24">
        <f t="shared" si="7"/>
        <v>1.5294117647058822</v>
      </c>
      <c r="Z20" s="25">
        <v>24</v>
      </c>
      <c r="AA20" s="26">
        <v>30</v>
      </c>
      <c r="AB20" s="27">
        <f t="shared" si="8"/>
        <v>0.8</v>
      </c>
      <c r="AC20" s="28">
        <f t="shared" si="9"/>
        <v>240</v>
      </c>
      <c r="AD20" s="29">
        <f t="shared" si="10"/>
        <v>194</v>
      </c>
      <c r="AE20" s="30">
        <f t="shared" si="11"/>
        <v>1.2371134020618557</v>
      </c>
    </row>
    <row r="21" spans="1:31" ht="9.75" customHeight="1">
      <c r="A21" s="49" t="s">
        <v>36</v>
      </c>
      <c r="B21" s="22">
        <v>47</v>
      </c>
      <c r="C21" s="23">
        <v>35</v>
      </c>
      <c r="D21" s="24">
        <f t="shared" si="0"/>
        <v>1.3428571428571427</v>
      </c>
      <c r="E21" s="22">
        <v>40</v>
      </c>
      <c r="F21" s="23">
        <v>42</v>
      </c>
      <c r="G21" s="24">
        <f t="shared" si="1"/>
        <v>0.9523809523809523</v>
      </c>
      <c r="H21" s="22">
        <v>40</v>
      </c>
      <c r="I21" s="23">
        <v>51</v>
      </c>
      <c r="J21" s="24">
        <f t="shared" si="2"/>
        <v>0.7843137254901961</v>
      </c>
      <c r="K21" s="22">
        <v>36</v>
      </c>
      <c r="L21" s="23">
        <v>44</v>
      </c>
      <c r="M21" s="24">
        <f t="shared" si="3"/>
        <v>0.8181818181818182</v>
      </c>
      <c r="N21" s="22">
        <v>56</v>
      </c>
      <c r="O21" s="23">
        <v>51</v>
      </c>
      <c r="P21" s="24">
        <f t="shared" si="4"/>
        <v>1.0980392156862746</v>
      </c>
      <c r="Q21" s="22">
        <v>63</v>
      </c>
      <c r="R21" s="23">
        <v>45</v>
      </c>
      <c r="S21" s="24">
        <f t="shared" si="5"/>
        <v>1.4</v>
      </c>
      <c r="T21" s="22">
        <v>31</v>
      </c>
      <c r="U21" s="23">
        <v>51</v>
      </c>
      <c r="V21" s="24">
        <f t="shared" si="6"/>
        <v>0.6078431372549019</v>
      </c>
      <c r="W21" s="22">
        <v>43</v>
      </c>
      <c r="X21" s="23">
        <v>49</v>
      </c>
      <c r="Y21" s="24">
        <f t="shared" si="7"/>
        <v>0.8775510204081632</v>
      </c>
      <c r="Z21" s="25">
        <v>42</v>
      </c>
      <c r="AA21" s="26">
        <v>53</v>
      </c>
      <c r="AB21" s="27">
        <f t="shared" si="8"/>
        <v>0.7924528301886793</v>
      </c>
      <c r="AC21" s="28">
        <f t="shared" si="9"/>
        <v>398</v>
      </c>
      <c r="AD21" s="29">
        <f t="shared" si="10"/>
        <v>421</v>
      </c>
      <c r="AE21" s="24">
        <f t="shared" si="11"/>
        <v>0.9453681710213777</v>
      </c>
    </row>
    <row r="22" spans="1:31" ht="9.75" customHeight="1">
      <c r="A22" s="49" t="s">
        <v>35</v>
      </c>
      <c r="B22" s="22">
        <v>74</v>
      </c>
      <c r="C22" s="23">
        <v>90</v>
      </c>
      <c r="D22" s="24">
        <f t="shared" si="0"/>
        <v>0.8222222222222222</v>
      </c>
      <c r="E22" s="22">
        <v>65</v>
      </c>
      <c r="F22" s="23">
        <v>73</v>
      </c>
      <c r="G22" s="24">
        <f t="shared" si="1"/>
        <v>0.8904109589041096</v>
      </c>
      <c r="H22" s="22">
        <v>70</v>
      </c>
      <c r="I22" s="23">
        <v>83</v>
      </c>
      <c r="J22" s="24">
        <f t="shared" si="2"/>
        <v>0.8433734939759037</v>
      </c>
      <c r="K22" s="22">
        <v>91</v>
      </c>
      <c r="L22" s="23">
        <v>64</v>
      </c>
      <c r="M22" s="24">
        <f t="shared" si="3"/>
        <v>1.421875</v>
      </c>
      <c r="N22" s="22">
        <v>107</v>
      </c>
      <c r="O22" s="23">
        <v>75</v>
      </c>
      <c r="P22" s="24">
        <f t="shared" si="4"/>
        <v>1.4266666666666667</v>
      </c>
      <c r="Q22" s="22">
        <v>83</v>
      </c>
      <c r="R22" s="23">
        <v>67</v>
      </c>
      <c r="S22" s="24">
        <f t="shared" si="5"/>
        <v>1.2388059701492538</v>
      </c>
      <c r="T22" s="22">
        <v>84</v>
      </c>
      <c r="U22" s="23">
        <v>70</v>
      </c>
      <c r="V22" s="24">
        <f t="shared" si="6"/>
        <v>1.2</v>
      </c>
      <c r="W22" s="22">
        <v>76</v>
      </c>
      <c r="X22" s="23">
        <v>65</v>
      </c>
      <c r="Y22" s="24">
        <f t="shared" si="7"/>
        <v>1.1692307692307693</v>
      </c>
      <c r="Z22" s="25">
        <v>78</v>
      </c>
      <c r="AA22" s="26">
        <v>80</v>
      </c>
      <c r="AB22" s="27">
        <f t="shared" si="8"/>
        <v>0.975</v>
      </c>
      <c r="AC22" s="28">
        <f t="shared" si="9"/>
        <v>728</v>
      </c>
      <c r="AD22" s="29">
        <f t="shared" si="10"/>
        <v>667</v>
      </c>
      <c r="AE22" s="30">
        <f t="shared" si="11"/>
        <v>1.091454272863568</v>
      </c>
    </row>
    <row r="23" spans="1:31" ht="9.75" customHeight="1">
      <c r="A23" s="49" t="s">
        <v>34</v>
      </c>
      <c r="B23" s="22">
        <v>28</v>
      </c>
      <c r="C23" s="23">
        <v>24</v>
      </c>
      <c r="D23" s="24">
        <f t="shared" si="0"/>
        <v>1.1666666666666667</v>
      </c>
      <c r="E23" s="22">
        <v>22</v>
      </c>
      <c r="F23" s="23">
        <v>20</v>
      </c>
      <c r="G23" s="24">
        <f t="shared" si="1"/>
        <v>1.1</v>
      </c>
      <c r="H23" s="22">
        <v>25</v>
      </c>
      <c r="I23" s="23">
        <v>23</v>
      </c>
      <c r="J23" s="24">
        <f t="shared" si="2"/>
        <v>1.0869565217391304</v>
      </c>
      <c r="K23" s="22">
        <v>24</v>
      </c>
      <c r="L23" s="23">
        <v>21</v>
      </c>
      <c r="M23" s="24">
        <f t="shared" si="3"/>
        <v>1.1428571428571428</v>
      </c>
      <c r="N23" s="22">
        <v>36</v>
      </c>
      <c r="O23" s="23">
        <v>32</v>
      </c>
      <c r="P23" s="24">
        <f t="shared" si="4"/>
        <v>1.125</v>
      </c>
      <c r="Q23" s="22">
        <v>34</v>
      </c>
      <c r="R23" s="23">
        <v>30</v>
      </c>
      <c r="S23" s="24">
        <f t="shared" si="5"/>
        <v>1.1333333333333333</v>
      </c>
      <c r="T23" s="22">
        <v>19</v>
      </c>
      <c r="U23" s="23">
        <v>18</v>
      </c>
      <c r="V23" s="24">
        <f t="shared" si="6"/>
        <v>1.0555555555555556</v>
      </c>
      <c r="W23" s="22">
        <v>23</v>
      </c>
      <c r="X23" s="23">
        <v>21</v>
      </c>
      <c r="Y23" s="24">
        <f t="shared" si="7"/>
        <v>1.0952380952380953</v>
      </c>
      <c r="Z23" s="25">
        <v>28</v>
      </c>
      <c r="AA23" s="26">
        <v>21</v>
      </c>
      <c r="AB23" s="27">
        <f t="shared" si="8"/>
        <v>1.3333333333333333</v>
      </c>
      <c r="AC23" s="28">
        <f t="shared" si="9"/>
        <v>239</v>
      </c>
      <c r="AD23" s="29">
        <f t="shared" si="10"/>
        <v>210</v>
      </c>
      <c r="AE23" s="30">
        <f t="shared" si="11"/>
        <v>1.138095238095238</v>
      </c>
    </row>
    <row r="24" spans="1:31" ht="9.75" customHeight="1">
      <c r="A24" s="49" t="s">
        <v>33</v>
      </c>
      <c r="B24" s="22">
        <v>26</v>
      </c>
      <c r="C24" s="23">
        <v>26</v>
      </c>
      <c r="D24" s="24">
        <f t="shared" si="0"/>
        <v>1</v>
      </c>
      <c r="E24" s="22">
        <v>12</v>
      </c>
      <c r="F24" s="23">
        <v>17</v>
      </c>
      <c r="G24" s="24">
        <f t="shared" si="1"/>
        <v>0.7058823529411765</v>
      </c>
      <c r="H24" s="22">
        <v>21</v>
      </c>
      <c r="I24" s="23">
        <v>36</v>
      </c>
      <c r="J24" s="24">
        <f t="shared" si="2"/>
        <v>0.5833333333333334</v>
      </c>
      <c r="K24" s="22">
        <v>26</v>
      </c>
      <c r="L24" s="23">
        <v>21</v>
      </c>
      <c r="M24" s="24">
        <f t="shared" si="3"/>
        <v>1.2380952380952381</v>
      </c>
      <c r="N24" s="22">
        <v>28</v>
      </c>
      <c r="O24" s="23">
        <v>20</v>
      </c>
      <c r="P24" s="24">
        <f t="shared" si="4"/>
        <v>1.4</v>
      </c>
      <c r="Q24" s="22">
        <v>30</v>
      </c>
      <c r="R24" s="23">
        <v>23</v>
      </c>
      <c r="S24" s="24">
        <f t="shared" si="5"/>
        <v>1.3043478260869565</v>
      </c>
      <c r="T24" s="22">
        <v>29</v>
      </c>
      <c r="U24" s="23">
        <v>33</v>
      </c>
      <c r="V24" s="24">
        <f t="shared" si="6"/>
        <v>0.8787878787878788</v>
      </c>
      <c r="W24" s="22">
        <v>22</v>
      </c>
      <c r="X24" s="23">
        <v>19</v>
      </c>
      <c r="Y24" s="24">
        <f t="shared" si="7"/>
        <v>1.1578947368421053</v>
      </c>
      <c r="Z24" s="25">
        <v>26</v>
      </c>
      <c r="AA24" s="26">
        <v>19</v>
      </c>
      <c r="AB24" s="27">
        <f t="shared" si="8"/>
        <v>1.368421052631579</v>
      </c>
      <c r="AC24" s="28">
        <f t="shared" si="9"/>
        <v>220</v>
      </c>
      <c r="AD24" s="29">
        <f t="shared" si="10"/>
        <v>214</v>
      </c>
      <c r="AE24" s="30">
        <f t="shared" si="11"/>
        <v>1.02803738317757</v>
      </c>
    </row>
    <row r="25" spans="1:31" ht="9.75" customHeight="1">
      <c r="A25" s="49" t="s">
        <v>59</v>
      </c>
      <c r="B25" s="22">
        <v>8</v>
      </c>
      <c r="C25" s="23">
        <v>19</v>
      </c>
      <c r="D25" s="24">
        <f t="shared" si="0"/>
        <v>0.42105263157894735</v>
      </c>
      <c r="E25" s="22">
        <v>15</v>
      </c>
      <c r="F25" s="23">
        <v>12</v>
      </c>
      <c r="G25" s="24">
        <f t="shared" si="1"/>
        <v>1.25</v>
      </c>
      <c r="H25" s="22">
        <v>16</v>
      </c>
      <c r="I25" s="23">
        <v>14</v>
      </c>
      <c r="J25" s="24">
        <f t="shared" si="2"/>
        <v>1.1428571428571428</v>
      </c>
      <c r="K25" s="22">
        <v>22</v>
      </c>
      <c r="L25" s="23">
        <v>18</v>
      </c>
      <c r="M25" s="24">
        <f t="shared" si="3"/>
        <v>1.2222222222222223</v>
      </c>
      <c r="N25" s="22">
        <v>15</v>
      </c>
      <c r="O25" s="23">
        <v>17</v>
      </c>
      <c r="P25" s="24">
        <f t="shared" si="4"/>
        <v>0.8823529411764706</v>
      </c>
      <c r="Q25" s="22">
        <v>14</v>
      </c>
      <c r="R25" s="23">
        <v>12</v>
      </c>
      <c r="S25" s="24">
        <f t="shared" si="5"/>
        <v>1.1666666666666667</v>
      </c>
      <c r="T25" s="22">
        <v>9</v>
      </c>
      <c r="U25" s="23">
        <v>16</v>
      </c>
      <c r="V25" s="24">
        <f t="shared" si="6"/>
        <v>0.5625</v>
      </c>
      <c r="W25" s="22">
        <v>16</v>
      </c>
      <c r="X25" s="23">
        <v>14</v>
      </c>
      <c r="Y25" s="24">
        <f t="shared" si="7"/>
        <v>1.1428571428571428</v>
      </c>
      <c r="Z25" s="25">
        <v>15</v>
      </c>
      <c r="AA25" s="26">
        <v>13</v>
      </c>
      <c r="AB25" s="27">
        <f t="shared" si="8"/>
        <v>1.1538461538461537</v>
      </c>
      <c r="AC25" s="28">
        <f t="shared" si="9"/>
        <v>130</v>
      </c>
      <c r="AD25" s="29">
        <f t="shared" si="10"/>
        <v>135</v>
      </c>
      <c r="AE25" s="24">
        <f t="shared" si="11"/>
        <v>0.9629629629629629</v>
      </c>
    </row>
    <row r="26" spans="1:31" ht="9.75" customHeight="1">
      <c r="A26" s="49" t="s">
        <v>32</v>
      </c>
      <c r="B26" s="22">
        <v>40</v>
      </c>
      <c r="C26" s="23">
        <v>41</v>
      </c>
      <c r="D26" s="24">
        <f t="shared" si="0"/>
        <v>0.975609756097561</v>
      </c>
      <c r="E26" s="22">
        <v>33</v>
      </c>
      <c r="F26" s="23">
        <v>35</v>
      </c>
      <c r="G26" s="24">
        <f t="shared" si="1"/>
        <v>0.9428571428571428</v>
      </c>
      <c r="H26" s="22">
        <v>51</v>
      </c>
      <c r="I26" s="23">
        <v>38</v>
      </c>
      <c r="J26" s="24">
        <f t="shared" si="2"/>
        <v>1.3421052631578947</v>
      </c>
      <c r="K26" s="22">
        <v>45</v>
      </c>
      <c r="L26" s="23">
        <v>40</v>
      </c>
      <c r="M26" s="24">
        <f t="shared" si="3"/>
        <v>1.125</v>
      </c>
      <c r="N26" s="22">
        <v>51</v>
      </c>
      <c r="O26" s="23">
        <v>51</v>
      </c>
      <c r="P26" s="24">
        <f t="shared" si="4"/>
        <v>1</v>
      </c>
      <c r="Q26" s="22">
        <v>46</v>
      </c>
      <c r="R26" s="23">
        <v>34</v>
      </c>
      <c r="S26" s="24">
        <f t="shared" si="5"/>
        <v>1.3529411764705883</v>
      </c>
      <c r="T26" s="22">
        <v>33</v>
      </c>
      <c r="U26" s="23">
        <v>41</v>
      </c>
      <c r="V26" s="24">
        <f t="shared" si="6"/>
        <v>0.8048780487804879</v>
      </c>
      <c r="W26" s="22">
        <v>53</v>
      </c>
      <c r="X26" s="23">
        <v>41</v>
      </c>
      <c r="Y26" s="24">
        <f t="shared" si="7"/>
        <v>1.2926829268292683</v>
      </c>
      <c r="Z26" s="25">
        <v>28</v>
      </c>
      <c r="AA26" s="26">
        <v>45</v>
      </c>
      <c r="AB26" s="27">
        <f t="shared" si="8"/>
        <v>0.6222222222222222</v>
      </c>
      <c r="AC26" s="28">
        <f t="shared" si="9"/>
        <v>380</v>
      </c>
      <c r="AD26" s="29">
        <f t="shared" si="10"/>
        <v>366</v>
      </c>
      <c r="AE26" s="30">
        <f t="shared" si="11"/>
        <v>1.0382513661202186</v>
      </c>
    </row>
    <row r="27" spans="1:31" ht="9.75" customHeight="1">
      <c r="A27" s="49" t="s">
        <v>60</v>
      </c>
      <c r="B27" s="22">
        <v>128</v>
      </c>
      <c r="C27" s="23">
        <v>147</v>
      </c>
      <c r="D27" s="24">
        <f t="shared" si="0"/>
        <v>0.8707482993197279</v>
      </c>
      <c r="E27" s="22">
        <v>132</v>
      </c>
      <c r="F27" s="23">
        <v>119</v>
      </c>
      <c r="G27" s="24">
        <f t="shared" si="1"/>
        <v>1.1092436974789917</v>
      </c>
      <c r="H27" s="22">
        <v>135</v>
      </c>
      <c r="I27" s="23">
        <v>149</v>
      </c>
      <c r="J27" s="24">
        <f t="shared" si="2"/>
        <v>0.9060402684563759</v>
      </c>
      <c r="K27" s="22">
        <v>150</v>
      </c>
      <c r="L27" s="23">
        <v>106</v>
      </c>
      <c r="M27" s="24">
        <f t="shared" si="3"/>
        <v>1.4150943396226414</v>
      </c>
      <c r="N27" s="22">
        <v>185</v>
      </c>
      <c r="O27" s="23">
        <v>125</v>
      </c>
      <c r="P27" s="24">
        <f t="shared" si="4"/>
        <v>1.48</v>
      </c>
      <c r="Q27" s="22">
        <v>156</v>
      </c>
      <c r="R27" s="23">
        <v>157</v>
      </c>
      <c r="S27" s="24">
        <f t="shared" si="5"/>
        <v>0.9936305732484076</v>
      </c>
      <c r="T27" s="22">
        <v>117</v>
      </c>
      <c r="U27" s="23">
        <v>142</v>
      </c>
      <c r="V27" s="24">
        <f t="shared" si="6"/>
        <v>0.823943661971831</v>
      </c>
      <c r="W27" s="22">
        <v>150</v>
      </c>
      <c r="X27" s="23">
        <v>137</v>
      </c>
      <c r="Y27" s="24">
        <f t="shared" si="7"/>
        <v>1.094890510948905</v>
      </c>
      <c r="Z27" s="25">
        <v>132</v>
      </c>
      <c r="AA27" s="26">
        <v>133</v>
      </c>
      <c r="AB27" s="27">
        <f t="shared" si="8"/>
        <v>0.9924812030075187</v>
      </c>
      <c r="AC27" s="28">
        <f t="shared" si="9"/>
        <v>1285</v>
      </c>
      <c r="AD27" s="29">
        <f t="shared" si="10"/>
        <v>1215</v>
      </c>
      <c r="AE27" s="30">
        <f t="shared" si="11"/>
        <v>1.0576131687242798</v>
      </c>
    </row>
    <row r="28" spans="1:31" ht="9.75" customHeight="1">
      <c r="A28" s="49" t="s">
        <v>31</v>
      </c>
      <c r="B28" s="22">
        <v>21</v>
      </c>
      <c r="C28" s="23">
        <v>22</v>
      </c>
      <c r="D28" s="24">
        <f t="shared" si="0"/>
        <v>0.9545454545454546</v>
      </c>
      <c r="E28" s="22">
        <v>36</v>
      </c>
      <c r="F28" s="23">
        <v>34</v>
      </c>
      <c r="G28" s="24">
        <f t="shared" si="1"/>
        <v>1.0588235294117647</v>
      </c>
      <c r="H28" s="22">
        <v>29</v>
      </c>
      <c r="I28" s="23">
        <v>29</v>
      </c>
      <c r="J28" s="24">
        <f t="shared" si="2"/>
        <v>1</v>
      </c>
      <c r="K28" s="22">
        <v>24</v>
      </c>
      <c r="L28" s="23">
        <v>22</v>
      </c>
      <c r="M28" s="24">
        <f t="shared" si="3"/>
        <v>1.0909090909090908</v>
      </c>
      <c r="N28" s="22">
        <v>30</v>
      </c>
      <c r="O28" s="23">
        <v>24</v>
      </c>
      <c r="P28" s="24">
        <f t="shared" si="4"/>
        <v>1.25</v>
      </c>
      <c r="Q28" s="22">
        <v>46</v>
      </c>
      <c r="R28" s="23">
        <v>32</v>
      </c>
      <c r="S28" s="24">
        <f t="shared" si="5"/>
        <v>1.4375</v>
      </c>
      <c r="T28" s="22">
        <v>37</v>
      </c>
      <c r="U28" s="23">
        <v>29</v>
      </c>
      <c r="V28" s="24">
        <f t="shared" si="6"/>
        <v>1.2758620689655173</v>
      </c>
      <c r="W28" s="22">
        <v>38</v>
      </c>
      <c r="X28" s="23">
        <v>34</v>
      </c>
      <c r="Y28" s="24">
        <f t="shared" si="7"/>
        <v>1.1176470588235294</v>
      </c>
      <c r="Z28" s="25">
        <v>26</v>
      </c>
      <c r="AA28" s="26">
        <v>32</v>
      </c>
      <c r="AB28" s="27">
        <f t="shared" si="8"/>
        <v>0.8125</v>
      </c>
      <c r="AC28" s="28">
        <f t="shared" si="9"/>
        <v>287</v>
      </c>
      <c r="AD28" s="29">
        <f t="shared" si="10"/>
        <v>258</v>
      </c>
      <c r="AE28" s="30">
        <f t="shared" si="11"/>
        <v>1.1124031007751938</v>
      </c>
    </row>
    <row r="29" spans="1:31" ht="9.75" customHeight="1">
      <c r="A29" s="49" t="s">
        <v>30</v>
      </c>
      <c r="B29" s="22">
        <v>26</v>
      </c>
      <c r="C29" s="23">
        <v>33</v>
      </c>
      <c r="D29" s="24">
        <f t="shared" si="0"/>
        <v>0.7878787878787878</v>
      </c>
      <c r="E29" s="22">
        <v>24</v>
      </c>
      <c r="F29" s="23">
        <v>37</v>
      </c>
      <c r="G29" s="24">
        <f t="shared" si="1"/>
        <v>0.6486486486486487</v>
      </c>
      <c r="H29" s="22">
        <v>31</v>
      </c>
      <c r="I29" s="23">
        <v>30</v>
      </c>
      <c r="J29" s="24">
        <f t="shared" si="2"/>
        <v>1.0333333333333334</v>
      </c>
      <c r="K29" s="22">
        <v>41</v>
      </c>
      <c r="L29" s="23">
        <v>25</v>
      </c>
      <c r="M29" s="24">
        <f t="shared" si="3"/>
        <v>1.64</v>
      </c>
      <c r="N29" s="22">
        <v>34</v>
      </c>
      <c r="O29" s="23">
        <v>26</v>
      </c>
      <c r="P29" s="24">
        <f t="shared" si="4"/>
        <v>1.3076923076923077</v>
      </c>
      <c r="Q29" s="22">
        <v>31</v>
      </c>
      <c r="R29" s="23">
        <v>28</v>
      </c>
      <c r="S29" s="24">
        <f t="shared" si="5"/>
        <v>1.1071428571428572</v>
      </c>
      <c r="T29" s="22">
        <v>37</v>
      </c>
      <c r="U29" s="23">
        <v>21</v>
      </c>
      <c r="V29" s="24">
        <f t="shared" si="6"/>
        <v>1.7619047619047619</v>
      </c>
      <c r="W29" s="22">
        <v>45</v>
      </c>
      <c r="X29" s="23">
        <v>20</v>
      </c>
      <c r="Y29" s="24">
        <f t="shared" si="7"/>
        <v>2.25</v>
      </c>
      <c r="Z29" s="25">
        <v>24</v>
      </c>
      <c r="AA29" s="26">
        <v>31</v>
      </c>
      <c r="AB29" s="27">
        <f t="shared" si="8"/>
        <v>0.7741935483870968</v>
      </c>
      <c r="AC29" s="28">
        <f t="shared" si="9"/>
        <v>293</v>
      </c>
      <c r="AD29" s="29">
        <f t="shared" si="10"/>
        <v>251</v>
      </c>
      <c r="AE29" s="30">
        <f t="shared" si="11"/>
        <v>1.1673306772908367</v>
      </c>
    </row>
    <row r="30" spans="1:31" ht="9.75" customHeight="1">
      <c r="A30" s="49" t="s">
        <v>29</v>
      </c>
      <c r="B30" s="22">
        <v>50</v>
      </c>
      <c r="C30" s="23">
        <v>42</v>
      </c>
      <c r="D30" s="24">
        <f t="shared" si="0"/>
        <v>1.1904761904761905</v>
      </c>
      <c r="E30" s="22">
        <v>30</v>
      </c>
      <c r="F30" s="23">
        <v>56</v>
      </c>
      <c r="G30" s="24">
        <f t="shared" si="1"/>
        <v>0.5357142857142857</v>
      </c>
      <c r="H30" s="22">
        <v>51</v>
      </c>
      <c r="I30" s="23">
        <v>60</v>
      </c>
      <c r="J30" s="24">
        <f t="shared" si="2"/>
        <v>0.85</v>
      </c>
      <c r="K30" s="22">
        <v>48</v>
      </c>
      <c r="L30" s="23">
        <v>59</v>
      </c>
      <c r="M30" s="24">
        <f t="shared" si="3"/>
        <v>0.8135593220338984</v>
      </c>
      <c r="N30" s="22">
        <v>67</v>
      </c>
      <c r="O30" s="23">
        <v>53</v>
      </c>
      <c r="P30" s="24">
        <f t="shared" si="4"/>
        <v>1.2641509433962264</v>
      </c>
      <c r="Q30" s="22">
        <v>69</v>
      </c>
      <c r="R30" s="23">
        <v>49</v>
      </c>
      <c r="S30" s="24">
        <f t="shared" si="5"/>
        <v>1.4081632653061225</v>
      </c>
      <c r="T30" s="22">
        <v>58</v>
      </c>
      <c r="U30" s="23">
        <v>51</v>
      </c>
      <c r="V30" s="24">
        <f t="shared" si="6"/>
        <v>1.1372549019607843</v>
      </c>
      <c r="W30" s="22">
        <v>45</v>
      </c>
      <c r="X30" s="23">
        <v>53</v>
      </c>
      <c r="Y30" s="24">
        <f t="shared" si="7"/>
        <v>0.8490566037735849</v>
      </c>
      <c r="Z30" s="25">
        <v>41</v>
      </c>
      <c r="AA30" s="26">
        <v>47</v>
      </c>
      <c r="AB30" s="27">
        <f t="shared" si="8"/>
        <v>0.8723404255319149</v>
      </c>
      <c r="AC30" s="28">
        <f t="shared" si="9"/>
        <v>459</v>
      </c>
      <c r="AD30" s="29">
        <f t="shared" si="10"/>
        <v>470</v>
      </c>
      <c r="AE30" s="24">
        <f t="shared" si="11"/>
        <v>0.9765957446808511</v>
      </c>
    </row>
    <row r="31" spans="1:31" ht="9.75" customHeight="1">
      <c r="A31" s="49" t="s">
        <v>28</v>
      </c>
      <c r="B31" s="22">
        <v>141</v>
      </c>
      <c r="C31" s="23">
        <v>181</v>
      </c>
      <c r="D31" s="24">
        <f t="shared" si="0"/>
        <v>0.7790055248618785</v>
      </c>
      <c r="E31" s="22">
        <v>119</v>
      </c>
      <c r="F31" s="23">
        <v>166</v>
      </c>
      <c r="G31" s="24">
        <f t="shared" si="1"/>
        <v>0.7168674698795181</v>
      </c>
      <c r="H31" s="22">
        <v>143</v>
      </c>
      <c r="I31" s="23">
        <v>169</v>
      </c>
      <c r="J31" s="24">
        <f t="shared" si="2"/>
        <v>0.8461538461538461</v>
      </c>
      <c r="K31" s="22">
        <v>157</v>
      </c>
      <c r="L31" s="23">
        <v>188</v>
      </c>
      <c r="M31" s="24">
        <f t="shared" si="3"/>
        <v>0.8351063829787234</v>
      </c>
      <c r="N31" s="22">
        <v>212</v>
      </c>
      <c r="O31" s="23">
        <v>199</v>
      </c>
      <c r="P31" s="24">
        <f t="shared" si="4"/>
        <v>1.065326633165829</v>
      </c>
      <c r="Q31" s="22">
        <v>185</v>
      </c>
      <c r="R31" s="23">
        <v>187</v>
      </c>
      <c r="S31" s="24">
        <f t="shared" si="5"/>
        <v>0.9893048128342246</v>
      </c>
      <c r="T31" s="22">
        <v>169</v>
      </c>
      <c r="U31" s="23">
        <v>199</v>
      </c>
      <c r="V31" s="24">
        <f t="shared" si="6"/>
        <v>0.8492462311557789</v>
      </c>
      <c r="W31" s="22">
        <v>164</v>
      </c>
      <c r="X31" s="23">
        <v>182</v>
      </c>
      <c r="Y31" s="24">
        <f t="shared" si="7"/>
        <v>0.9010989010989011</v>
      </c>
      <c r="Z31" s="25">
        <v>133</v>
      </c>
      <c r="AA31" s="26">
        <v>170</v>
      </c>
      <c r="AB31" s="27">
        <f t="shared" si="8"/>
        <v>0.7823529411764706</v>
      </c>
      <c r="AC31" s="28">
        <f t="shared" si="9"/>
        <v>1423</v>
      </c>
      <c r="AD31" s="29">
        <f t="shared" si="10"/>
        <v>1641</v>
      </c>
      <c r="AE31" s="24">
        <f t="shared" si="11"/>
        <v>0.8671541742839732</v>
      </c>
    </row>
    <row r="32" spans="1:31" ht="9.75" customHeight="1">
      <c r="A32" s="49" t="s">
        <v>27</v>
      </c>
      <c r="B32" s="22">
        <v>77</v>
      </c>
      <c r="C32" s="23">
        <v>110</v>
      </c>
      <c r="D32" s="24">
        <f t="shared" si="0"/>
        <v>0.7</v>
      </c>
      <c r="E32" s="22">
        <v>98</v>
      </c>
      <c r="F32" s="23">
        <v>103</v>
      </c>
      <c r="G32" s="24">
        <f t="shared" si="1"/>
        <v>0.9514563106796117</v>
      </c>
      <c r="H32" s="22">
        <v>111</v>
      </c>
      <c r="I32" s="23">
        <v>121</v>
      </c>
      <c r="J32" s="24">
        <f t="shared" si="2"/>
        <v>0.9173553719008265</v>
      </c>
      <c r="K32" s="22">
        <v>122</v>
      </c>
      <c r="L32" s="23">
        <v>102</v>
      </c>
      <c r="M32" s="24">
        <f t="shared" si="3"/>
        <v>1.196078431372549</v>
      </c>
      <c r="N32" s="22">
        <v>128</v>
      </c>
      <c r="O32" s="23">
        <v>118</v>
      </c>
      <c r="P32" s="24">
        <f t="shared" si="4"/>
        <v>1.0847457627118644</v>
      </c>
      <c r="Q32" s="22">
        <v>132</v>
      </c>
      <c r="R32" s="23">
        <v>119</v>
      </c>
      <c r="S32" s="24">
        <f t="shared" si="5"/>
        <v>1.1092436974789917</v>
      </c>
      <c r="T32" s="22">
        <v>101</v>
      </c>
      <c r="U32" s="23">
        <v>126</v>
      </c>
      <c r="V32" s="24">
        <f t="shared" si="6"/>
        <v>0.8015873015873016</v>
      </c>
      <c r="W32" s="22">
        <v>119</v>
      </c>
      <c r="X32" s="23">
        <v>107</v>
      </c>
      <c r="Y32" s="24">
        <f t="shared" si="7"/>
        <v>1.1121495327102804</v>
      </c>
      <c r="Z32" s="25">
        <v>108</v>
      </c>
      <c r="AA32" s="26">
        <v>103</v>
      </c>
      <c r="AB32" s="27">
        <f t="shared" si="8"/>
        <v>1.0485436893203883</v>
      </c>
      <c r="AC32" s="28">
        <f t="shared" si="9"/>
        <v>996</v>
      </c>
      <c r="AD32" s="29">
        <f t="shared" si="10"/>
        <v>1009</v>
      </c>
      <c r="AE32" s="24">
        <f t="shared" si="11"/>
        <v>0.9871159563924677</v>
      </c>
    </row>
    <row r="33" spans="1:31" ht="9.75" customHeight="1">
      <c r="A33" s="49" t="s">
        <v>26</v>
      </c>
      <c r="B33" s="22">
        <v>16</v>
      </c>
      <c r="C33" s="23">
        <v>30</v>
      </c>
      <c r="D33" s="24">
        <f t="shared" si="0"/>
        <v>0.5333333333333333</v>
      </c>
      <c r="E33" s="22">
        <v>14</v>
      </c>
      <c r="F33" s="23">
        <v>23</v>
      </c>
      <c r="G33" s="24">
        <f t="shared" si="1"/>
        <v>0.6086956521739131</v>
      </c>
      <c r="H33" s="22">
        <v>11</v>
      </c>
      <c r="I33" s="23">
        <v>30</v>
      </c>
      <c r="J33" s="24">
        <f t="shared" si="2"/>
        <v>0.36666666666666664</v>
      </c>
      <c r="K33" s="22">
        <v>29</v>
      </c>
      <c r="L33" s="23">
        <v>26</v>
      </c>
      <c r="M33" s="24">
        <f t="shared" si="3"/>
        <v>1.1153846153846154</v>
      </c>
      <c r="N33" s="22">
        <v>34</v>
      </c>
      <c r="O33" s="23">
        <v>20</v>
      </c>
      <c r="P33" s="24">
        <f t="shared" si="4"/>
        <v>1.7</v>
      </c>
      <c r="Q33" s="22">
        <v>21</v>
      </c>
      <c r="R33" s="23">
        <v>21</v>
      </c>
      <c r="S33" s="24">
        <f t="shared" si="5"/>
        <v>1</v>
      </c>
      <c r="T33" s="22">
        <v>29</v>
      </c>
      <c r="U33" s="23">
        <v>19</v>
      </c>
      <c r="V33" s="24">
        <f t="shared" si="6"/>
        <v>1.5263157894736843</v>
      </c>
      <c r="W33" s="22">
        <v>14</v>
      </c>
      <c r="X33" s="23">
        <v>22</v>
      </c>
      <c r="Y33" s="24">
        <f t="shared" si="7"/>
        <v>0.6363636363636364</v>
      </c>
      <c r="Z33" s="25">
        <v>13</v>
      </c>
      <c r="AA33" s="26">
        <v>23</v>
      </c>
      <c r="AB33" s="27">
        <f t="shared" si="8"/>
        <v>0.5652173913043478</v>
      </c>
      <c r="AC33" s="28">
        <f t="shared" si="9"/>
        <v>181</v>
      </c>
      <c r="AD33" s="29">
        <f t="shared" si="10"/>
        <v>214</v>
      </c>
      <c r="AE33" s="24">
        <f t="shared" si="11"/>
        <v>0.8457943925233645</v>
      </c>
    </row>
    <row r="34" spans="1:32" ht="9.75" customHeight="1">
      <c r="A34" s="49" t="s">
        <v>5</v>
      </c>
      <c r="B34" s="22">
        <v>22</v>
      </c>
      <c r="C34" s="23">
        <v>13</v>
      </c>
      <c r="D34" s="24">
        <f t="shared" si="0"/>
        <v>1.6923076923076923</v>
      </c>
      <c r="E34" s="22">
        <v>19</v>
      </c>
      <c r="F34" s="23">
        <v>28</v>
      </c>
      <c r="G34" s="24">
        <f t="shared" si="1"/>
        <v>0.6785714285714286</v>
      </c>
      <c r="H34" s="22">
        <v>24</v>
      </c>
      <c r="I34" s="23">
        <v>19</v>
      </c>
      <c r="J34" s="24">
        <f t="shared" si="2"/>
        <v>1.263157894736842</v>
      </c>
      <c r="K34" s="22">
        <v>21</v>
      </c>
      <c r="L34" s="23">
        <v>26</v>
      </c>
      <c r="M34" s="24">
        <f t="shared" si="3"/>
        <v>0.8076923076923077</v>
      </c>
      <c r="N34" s="22">
        <v>38</v>
      </c>
      <c r="O34" s="23">
        <v>20</v>
      </c>
      <c r="P34" s="24">
        <f t="shared" si="4"/>
        <v>1.9</v>
      </c>
      <c r="Q34" s="22">
        <v>22</v>
      </c>
      <c r="R34" s="23">
        <v>26</v>
      </c>
      <c r="S34" s="24">
        <f t="shared" si="5"/>
        <v>0.8461538461538461</v>
      </c>
      <c r="T34" s="22">
        <v>22</v>
      </c>
      <c r="U34" s="23">
        <v>32</v>
      </c>
      <c r="V34" s="24">
        <f t="shared" si="6"/>
        <v>0.6875</v>
      </c>
      <c r="W34" s="22">
        <v>22</v>
      </c>
      <c r="X34" s="23">
        <v>25</v>
      </c>
      <c r="Y34" s="24">
        <f t="shared" si="7"/>
        <v>0.88</v>
      </c>
      <c r="Z34" s="25">
        <v>21</v>
      </c>
      <c r="AA34" s="26">
        <v>20</v>
      </c>
      <c r="AB34" s="27">
        <f t="shared" si="8"/>
        <v>1.05</v>
      </c>
      <c r="AC34" s="28">
        <f t="shared" si="9"/>
        <v>211</v>
      </c>
      <c r="AD34" s="29">
        <f t="shared" si="10"/>
        <v>209</v>
      </c>
      <c r="AE34" s="30">
        <f t="shared" si="11"/>
        <v>1.0095693779904307</v>
      </c>
      <c r="AF34" s="15">
        <v>43</v>
      </c>
    </row>
    <row r="35" spans="1:31" ht="9.75" customHeight="1">
      <c r="A35" s="49" t="s">
        <v>25</v>
      </c>
      <c r="B35" s="22">
        <v>6</v>
      </c>
      <c r="C35" s="23">
        <v>13</v>
      </c>
      <c r="D35" s="24">
        <f t="shared" si="0"/>
        <v>0.46153846153846156</v>
      </c>
      <c r="E35" s="22">
        <v>11</v>
      </c>
      <c r="F35" s="23">
        <v>10</v>
      </c>
      <c r="G35" s="24">
        <f t="shared" si="1"/>
        <v>1.1</v>
      </c>
      <c r="H35" s="22">
        <v>14</v>
      </c>
      <c r="I35" s="23">
        <v>22</v>
      </c>
      <c r="J35" s="24">
        <f t="shared" si="2"/>
        <v>0.6363636363636364</v>
      </c>
      <c r="K35" s="22">
        <v>15</v>
      </c>
      <c r="L35" s="23">
        <v>14</v>
      </c>
      <c r="M35" s="24">
        <f t="shared" si="3"/>
        <v>1.0714285714285714</v>
      </c>
      <c r="N35" s="22">
        <v>21</v>
      </c>
      <c r="O35" s="23">
        <v>14</v>
      </c>
      <c r="P35" s="24">
        <f t="shared" si="4"/>
        <v>1.5</v>
      </c>
      <c r="Q35" s="22">
        <v>16</v>
      </c>
      <c r="R35" s="23">
        <v>14</v>
      </c>
      <c r="S35" s="24">
        <f t="shared" si="5"/>
        <v>1.1428571428571428</v>
      </c>
      <c r="T35" s="22">
        <v>19</v>
      </c>
      <c r="U35" s="23">
        <v>17</v>
      </c>
      <c r="V35" s="24">
        <f t="shared" si="6"/>
        <v>1.1176470588235294</v>
      </c>
      <c r="W35" s="22">
        <v>17</v>
      </c>
      <c r="X35" s="23">
        <v>10</v>
      </c>
      <c r="Y35" s="24">
        <f t="shared" si="7"/>
        <v>1.7</v>
      </c>
      <c r="Z35" s="25">
        <v>11</v>
      </c>
      <c r="AA35" s="26">
        <v>13</v>
      </c>
      <c r="AB35" s="27">
        <f t="shared" si="8"/>
        <v>0.8461538461538461</v>
      </c>
      <c r="AC35" s="28">
        <f t="shared" si="9"/>
        <v>130</v>
      </c>
      <c r="AD35" s="29">
        <f t="shared" si="10"/>
        <v>127</v>
      </c>
      <c r="AE35" s="30">
        <f t="shared" si="11"/>
        <v>1.0236220472440944</v>
      </c>
    </row>
    <row r="36" spans="1:31" ht="9.75" customHeight="1">
      <c r="A36" s="49" t="s">
        <v>24</v>
      </c>
      <c r="B36" s="22">
        <v>11</v>
      </c>
      <c r="C36" s="23">
        <v>18</v>
      </c>
      <c r="D36" s="24">
        <f t="shared" si="0"/>
        <v>0.6111111111111112</v>
      </c>
      <c r="E36" s="22">
        <v>16</v>
      </c>
      <c r="F36" s="23">
        <v>17</v>
      </c>
      <c r="G36" s="24">
        <f t="shared" si="1"/>
        <v>0.9411764705882353</v>
      </c>
      <c r="H36" s="22">
        <v>11</v>
      </c>
      <c r="I36" s="23">
        <v>21</v>
      </c>
      <c r="J36" s="24">
        <f t="shared" si="2"/>
        <v>0.5238095238095238</v>
      </c>
      <c r="K36" s="22">
        <v>19</v>
      </c>
      <c r="L36" s="23">
        <v>22</v>
      </c>
      <c r="M36" s="24">
        <f t="shared" si="3"/>
        <v>0.8636363636363636</v>
      </c>
      <c r="N36" s="22">
        <v>22</v>
      </c>
      <c r="O36" s="23">
        <v>14</v>
      </c>
      <c r="P36" s="24">
        <f t="shared" si="4"/>
        <v>1.5714285714285714</v>
      </c>
      <c r="Q36" s="22">
        <v>18</v>
      </c>
      <c r="R36" s="23">
        <v>15</v>
      </c>
      <c r="S36" s="24">
        <f t="shared" si="5"/>
        <v>1.2</v>
      </c>
      <c r="T36" s="22">
        <v>16</v>
      </c>
      <c r="U36" s="23">
        <v>15</v>
      </c>
      <c r="V36" s="24">
        <f t="shared" si="6"/>
        <v>1.0666666666666667</v>
      </c>
      <c r="W36" s="22">
        <v>22</v>
      </c>
      <c r="X36" s="23">
        <v>28</v>
      </c>
      <c r="Y36" s="24">
        <f t="shared" si="7"/>
        <v>0.7857142857142857</v>
      </c>
      <c r="Z36" s="25">
        <v>16</v>
      </c>
      <c r="AA36" s="26">
        <v>14</v>
      </c>
      <c r="AB36" s="27">
        <f t="shared" si="8"/>
        <v>1.1428571428571428</v>
      </c>
      <c r="AC36" s="28">
        <f t="shared" si="9"/>
        <v>151</v>
      </c>
      <c r="AD36" s="29">
        <f t="shared" si="10"/>
        <v>164</v>
      </c>
      <c r="AE36" s="24">
        <f t="shared" si="11"/>
        <v>0.9207317073170732</v>
      </c>
    </row>
    <row r="37" spans="1:31" ht="9.75" customHeight="1">
      <c r="A37" s="49" t="s">
        <v>23</v>
      </c>
      <c r="B37" s="22">
        <v>39</v>
      </c>
      <c r="C37" s="23">
        <v>42</v>
      </c>
      <c r="D37" s="24">
        <f t="shared" si="0"/>
        <v>0.9285714285714286</v>
      </c>
      <c r="E37" s="22">
        <v>24</v>
      </c>
      <c r="F37" s="23">
        <v>42</v>
      </c>
      <c r="G37" s="24">
        <f t="shared" si="1"/>
        <v>0.5714285714285714</v>
      </c>
      <c r="H37" s="22">
        <v>27</v>
      </c>
      <c r="I37" s="23">
        <v>39</v>
      </c>
      <c r="J37" s="24">
        <f t="shared" si="2"/>
        <v>0.6923076923076923</v>
      </c>
      <c r="K37" s="22">
        <v>50</v>
      </c>
      <c r="L37" s="23">
        <v>34</v>
      </c>
      <c r="M37" s="24">
        <f t="shared" si="3"/>
        <v>1.4705882352941178</v>
      </c>
      <c r="N37" s="22">
        <v>39</v>
      </c>
      <c r="O37" s="23">
        <v>45</v>
      </c>
      <c r="P37" s="24">
        <f t="shared" si="4"/>
        <v>0.8666666666666667</v>
      </c>
      <c r="Q37" s="22">
        <v>43</v>
      </c>
      <c r="R37" s="23">
        <v>32</v>
      </c>
      <c r="S37" s="24">
        <f t="shared" si="5"/>
        <v>1.34375</v>
      </c>
      <c r="T37" s="22">
        <v>34</v>
      </c>
      <c r="U37" s="23">
        <v>37</v>
      </c>
      <c r="V37" s="24">
        <f t="shared" si="6"/>
        <v>0.918918918918919</v>
      </c>
      <c r="W37" s="22">
        <v>31</v>
      </c>
      <c r="X37" s="23">
        <v>27</v>
      </c>
      <c r="Y37" s="24">
        <f t="shared" si="7"/>
        <v>1.1481481481481481</v>
      </c>
      <c r="Z37" s="25">
        <v>27</v>
      </c>
      <c r="AA37" s="26">
        <v>33</v>
      </c>
      <c r="AB37" s="27">
        <f t="shared" si="8"/>
        <v>0.8181818181818182</v>
      </c>
      <c r="AC37" s="28">
        <f t="shared" si="9"/>
        <v>314</v>
      </c>
      <c r="AD37" s="29">
        <f t="shared" si="10"/>
        <v>331</v>
      </c>
      <c r="AE37" s="24">
        <f t="shared" si="11"/>
        <v>0.9486404833836858</v>
      </c>
    </row>
    <row r="38" spans="1:31" ht="9.75" customHeight="1">
      <c r="A38" s="49" t="s">
        <v>22</v>
      </c>
      <c r="B38" s="22">
        <v>44</v>
      </c>
      <c r="C38" s="23">
        <v>55</v>
      </c>
      <c r="D38" s="24">
        <f t="shared" si="0"/>
        <v>0.8</v>
      </c>
      <c r="E38" s="22">
        <v>29</v>
      </c>
      <c r="F38" s="23">
        <v>53</v>
      </c>
      <c r="G38" s="24">
        <f t="shared" si="1"/>
        <v>0.5471698113207547</v>
      </c>
      <c r="H38" s="22">
        <v>51</v>
      </c>
      <c r="I38" s="23">
        <v>79</v>
      </c>
      <c r="J38" s="24">
        <f t="shared" si="2"/>
        <v>0.6455696202531646</v>
      </c>
      <c r="K38" s="22">
        <v>60</v>
      </c>
      <c r="L38" s="23">
        <v>68</v>
      </c>
      <c r="M38" s="24">
        <f t="shared" si="3"/>
        <v>0.8823529411764706</v>
      </c>
      <c r="N38" s="22">
        <v>61</v>
      </c>
      <c r="O38" s="23">
        <v>58</v>
      </c>
      <c r="P38" s="24">
        <f t="shared" si="4"/>
        <v>1.0517241379310345</v>
      </c>
      <c r="Q38" s="22">
        <v>63</v>
      </c>
      <c r="R38" s="23">
        <v>56</v>
      </c>
      <c r="S38" s="24">
        <f t="shared" si="5"/>
        <v>1.125</v>
      </c>
      <c r="T38" s="22">
        <v>61</v>
      </c>
      <c r="U38" s="23">
        <v>47</v>
      </c>
      <c r="V38" s="24">
        <f t="shared" si="6"/>
        <v>1.297872340425532</v>
      </c>
      <c r="W38" s="22">
        <v>54</v>
      </c>
      <c r="X38" s="23">
        <v>49</v>
      </c>
      <c r="Y38" s="24">
        <f t="shared" si="7"/>
        <v>1.1020408163265305</v>
      </c>
      <c r="Z38" s="25">
        <v>45</v>
      </c>
      <c r="AA38" s="26">
        <v>61</v>
      </c>
      <c r="AB38" s="27">
        <f t="shared" si="8"/>
        <v>0.7377049180327869</v>
      </c>
      <c r="AC38" s="28">
        <f t="shared" si="9"/>
        <v>468</v>
      </c>
      <c r="AD38" s="29">
        <f t="shared" si="10"/>
        <v>526</v>
      </c>
      <c r="AE38" s="24">
        <f t="shared" si="11"/>
        <v>0.8897338403041825</v>
      </c>
    </row>
    <row r="39" spans="1:31" ht="9.75" customHeight="1">
      <c r="A39" s="49" t="s">
        <v>21</v>
      </c>
      <c r="B39" s="22">
        <v>21</v>
      </c>
      <c r="C39" s="23">
        <v>23</v>
      </c>
      <c r="D39" s="24">
        <f t="shared" si="0"/>
        <v>0.9130434782608695</v>
      </c>
      <c r="E39" s="22">
        <v>20</v>
      </c>
      <c r="F39" s="23">
        <v>29</v>
      </c>
      <c r="G39" s="24">
        <f t="shared" si="1"/>
        <v>0.6896551724137931</v>
      </c>
      <c r="H39" s="22">
        <v>32</v>
      </c>
      <c r="I39" s="23">
        <v>35</v>
      </c>
      <c r="J39" s="24">
        <f t="shared" si="2"/>
        <v>0.9142857142857143</v>
      </c>
      <c r="K39" s="22">
        <v>32</v>
      </c>
      <c r="L39" s="23">
        <v>25</v>
      </c>
      <c r="M39" s="24">
        <f t="shared" si="3"/>
        <v>1.28</v>
      </c>
      <c r="N39" s="22">
        <v>51</v>
      </c>
      <c r="O39" s="23">
        <v>38</v>
      </c>
      <c r="P39" s="24">
        <f t="shared" si="4"/>
        <v>1.3421052631578947</v>
      </c>
      <c r="Q39" s="22">
        <v>41</v>
      </c>
      <c r="R39" s="23">
        <v>37</v>
      </c>
      <c r="S39" s="24">
        <f t="shared" si="5"/>
        <v>1.1081081081081081</v>
      </c>
      <c r="T39" s="22">
        <v>33</v>
      </c>
      <c r="U39" s="23">
        <v>28</v>
      </c>
      <c r="V39" s="24">
        <f t="shared" si="6"/>
        <v>1.1785714285714286</v>
      </c>
      <c r="W39" s="22">
        <v>23</v>
      </c>
      <c r="X39" s="23">
        <v>24</v>
      </c>
      <c r="Y39" s="24">
        <f t="shared" si="7"/>
        <v>0.9583333333333334</v>
      </c>
      <c r="Z39" s="25">
        <v>31</v>
      </c>
      <c r="AA39" s="26">
        <v>35</v>
      </c>
      <c r="AB39" s="27">
        <f t="shared" si="8"/>
        <v>0.8857142857142857</v>
      </c>
      <c r="AC39" s="28">
        <f t="shared" si="9"/>
        <v>284</v>
      </c>
      <c r="AD39" s="29">
        <f t="shared" si="10"/>
        <v>274</v>
      </c>
      <c r="AE39" s="30">
        <f t="shared" si="11"/>
        <v>1.0364963503649636</v>
      </c>
    </row>
    <row r="40" spans="1:31" ht="9.75" customHeight="1">
      <c r="A40" s="49" t="s">
        <v>20</v>
      </c>
      <c r="B40" s="22">
        <v>12</v>
      </c>
      <c r="C40" s="23">
        <v>12</v>
      </c>
      <c r="D40" s="24">
        <f t="shared" si="0"/>
        <v>1</v>
      </c>
      <c r="E40" s="22">
        <v>7</v>
      </c>
      <c r="F40" s="23">
        <v>13</v>
      </c>
      <c r="G40" s="24">
        <f t="shared" si="1"/>
        <v>0.5384615384615384</v>
      </c>
      <c r="H40" s="22">
        <v>15</v>
      </c>
      <c r="I40" s="23">
        <v>10</v>
      </c>
      <c r="J40" s="24">
        <f t="shared" si="2"/>
        <v>1.5</v>
      </c>
      <c r="K40" s="22">
        <v>18</v>
      </c>
      <c r="L40" s="23">
        <v>21</v>
      </c>
      <c r="M40" s="24">
        <f t="shared" si="3"/>
        <v>0.8571428571428571</v>
      </c>
      <c r="N40" s="22">
        <v>19</v>
      </c>
      <c r="O40" s="23">
        <v>14</v>
      </c>
      <c r="P40" s="24">
        <f t="shared" si="4"/>
        <v>1.3571428571428572</v>
      </c>
      <c r="Q40" s="22">
        <v>8</v>
      </c>
      <c r="R40" s="23">
        <v>15</v>
      </c>
      <c r="S40" s="24">
        <f t="shared" si="5"/>
        <v>0.5333333333333333</v>
      </c>
      <c r="T40" s="22">
        <v>21</v>
      </c>
      <c r="U40" s="23">
        <v>18</v>
      </c>
      <c r="V40" s="24">
        <f t="shared" si="6"/>
        <v>1.1666666666666667</v>
      </c>
      <c r="W40" s="22">
        <v>14</v>
      </c>
      <c r="X40" s="23">
        <v>9</v>
      </c>
      <c r="Y40" s="24">
        <f t="shared" si="7"/>
        <v>1.5555555555555556</v>
      </c>
      <c r="Z40" s="25">
        <v>8</v>
      </c>
      <c r="AA40" s="26">
        <v>14</v>
      </c>
      <c r="AB40" s="27">
        <f t="shared" si="8"/>
        <v>0.5714285714285714</v>
      </c>
      <c r="AC40" s="28">
        <f t="shared" si="9"/>
        <v>122</v>
      </c>
      <c r="AD40" s="29">
        <f t="shared" si="10"/>
        <v>126</v>
      </c>
      <c r="AE40" s="30">
        <f t="shared" si="11"/>
        <v>0.9682539682539683</v>
      </c>
    </row>
    <row r="41" spans="1:31" ht="9.75" customHeight="1">
      <c r="A41" s="49" t="s">
        <v>19</v>
      </c>
      <c r="B41" s="22">
        <v>19</v>
      </c>
      <c r="C41" s="23">
        <v>20</v>
      </c>
      <c r="D41" s="24">
        <f t="shared" si="0"/>
        <v>0.95</v>
      </c>
      <c r="E41" s="22">
        <v>14</v>
      </c>
      <c r="F41" s="23">
        <v>20</v>
      </c>
      <c r="G41" s="24">
        <f t="shared" si="1"/>
        <v>0.7</v>
      </c>
      <c r="H41" s="22">
        <v>21</v>
      </c>
      <c r="I41" s="23">
        <v>20</v>
      </c>
      <c r="J41" s="24">
        <f t="shared" si="2"/>
        <v>1.05</v>
      </c>
      <c r="K41" s="22">
        <v>21</v>
      </c>
      <c r="L41" s="23">
        <v>20</v>
      </c>
      <c r="M41" s="24">
        <f t="shared" si="3"/>
        <v>1.05</v>
      </c>
      <c r="N41" s="22">
        <v>35</v>
      </c>
      <c r="O41" s="23">
        <v>18</v>
      </c>
      <c r="P41" s="24">
        <f t="shared" si="4"/>
        <v>1.9444444444444444</v>
      </c>
      <c r="Q41" s="22">
        <v>30</v>
      </c>
      <c r="R41" s="23">
        <v>21</v>
      </c>
      <c r="S41" s="24">
        <f t="shared" si="5"/>
        <v>1.4285714285714286</v>
      </c>
      <c r="T41" s="22">
        <v>22</v>
      </c>
      <c r="U41" s="23">
        <v>18</v>
      </c>
      <c r="V41" s="24">
        <f t="shared" si="6"/>
        <v>1.2222222222222223</v>
      </c>
      <c r="W41" s="22">
        <v>16</v>
      </c>
      <c r="X41" s="23">
        <v>25</v>
      </c>
      <c r="Y41" s="24">
        <f t="shared" si="7"/>
        <v>0.64</v>
      </c>
      <c r="Z41" s="25">
        <v>14</v>
      </c>
      <c r="AA41" s="26">
        <v>15</v>
      </c>
      <c r="AB41" s="27">
        <f t="shared" si="8"/>
        <v>0.9333333333333333</v>
      </c>
      <c r="AC41" s="28">
        <f t="shared" si="9"/>
        <v>192</v>
      </c>
      <c r="AD41" s="29">
        <f t="shared" si="10"/>
        <v>177</v>
      </c>
      <c r="AE41" s="30">
        <f t="shared" si="11"/>
        <v>1.0847457627118644</v>
      </c>
    </row>
    <row r="42" spans="1:31" ht="9.75" customHeight="1">
      <c r="A42" s="49" t="s">
        <v>18</v>
      </c>
      <c r="B42" s="22">
        <v>20</v>
      </c>
      <c r="C42" s="23">
        <v>31</v>
      </c>
      <c r="D42" s="24">
        <f t="shared" si="0"/>
        <v>0.6451612903225806</v>
      </c>
      <c r="E42" s="22">
        <v>33</v>
      </c>
      <c r="F42" s="23">
        <v>22</v>
      </c>
      <c r="G42" s="24">
        <f t="shared" si="1"/>
        <v>1.5</v>
      </c>
      <c r="H42" s="22">
        <v>35</v>
      </c>
      <c r="I42" s="23">
        <v>31</v>
      </c>
      <c r="J42" s="24">
        <f t="shared" si="2"/>
        <v>1.1290322580645162</v>
      </c>
      <c r="K42" s="22">
        <v>33</v>
      </c>
      <c r="L42" s="23">
        <v>26</v>
      </c>
      <c r="M42" s="24">
        <f t="shared" si="3"/>
        <v>1.2692307692307692</v>
      </c>
      <c r="N42" s="22">
        <v>34</v>
      </c>
      <c r="O42" s="23">
        <v>28</v>
      </c>
      <c r="P42" s="24">
        <f t="shared" si="4"/>
        <v>1.2142857142857142</v>
      </c>
      <c r="Q42" s="22">
        <v>37</v>
      </c>
      <c r="R42" s="23">
        <v>28</v>
      </c>
      <c r="S42" s="24">
        <f t="shared" si="5"/>
        <v>1.3214285714285714</v>
      </c>
      <c r="T42" s="22">
        <v>31</v>
      </c>
      <c r="U42" s="23">
        <v>35</v>
      </c>
      <c r="V42" s="24">
        <f t="shared" si="6"/>
        <v>0.8857142857142857</v>
      </c>
      <c r="W42" s="22">
        <v>35</v>
      </c>
      <c r="X42" s="23">
        <v>30</v>
      </c>
      <c r="Y42" s="24">
        <f t="shared" si="7"/>
        <v>1.1666666666666667</v>
      </c>
      <c r="Z42" s="25">
        <v>26</v>
      </c>
      <c r="AA42" s="26">
        <v>31</v>
      </c>
      <c r="AB42" s="27">
        <f t="shared" si="8"/>
        <v>0.8387096774193549</v>
      </c>
      <c r="AC42" s="28">
        <f t="shared" si="9"/>
        <v>284</v>
      </c>
      <c r="AD42" s="29">
        <f t="shared" si="10"/>
        <v>262</v>
      </c>
      <c r="AE42" s="30">
        <f t="shared" si="11"/>
        <v>1.083969465648855</v>
      </c>
    </row>
    <row r="43" spans="1:31" ht="9.75" customHeight="1">
      <c r="A43" s="49" t="s">
        <v>17</v>
      </c>
      <c r="B43" s="22">
        <v>14</v>
      </c>
      <c r="C43" s="23">
        <v>11</v>
      </c>
      <c r="D43" s="24">
        <f t="shared" si="0"/>
        <v>1.2727272727272727</v>
      </c>
      <c r="E43" s="22">
        <v>19</v>
      </c>
      <c r="F43" s="23">
        <v>19</v>
      </c>
      <c r="G43" s="24">
        <f t="shared" si="1"/>
        <v>1</v>
      </c>
      <c r="H43" s="22">
        <v>18</v>
      </c>
      <c r="I43" s="23">
        <v>22</v>
      </c>
      <c r="J43" s="24">
        <f t="shared" si="2"/>
        <v>0.8181818181818182</v>
      </c>
      <c r="K43" s="22">
        <v>18</v>
      </c>
      <c r="L43" s="23">
        <v>23</v>
      </c>
      <c r="M43" s="24">
        <f t="shared" si="3"/>
        <v>0.782608695652174</v>
      </c>
      <c r="N43" s="22">
        <v>21</v>
      </c>
      <c r="O43" s="23">
        <v>20</v>
      </c>
      <c r="P43" s="24">
        <f t="shared" si="4"/>
        <v>1.05</v>
      </c>
      <c r="Q43" s="22">
        <v>20</v>
      </c>
      <c r="R43" s="23">
        <v>20</v>
      </c>
      <c r="S43" s="24">
        <f t="shared" si="5"/>
        <v>1</v>
      </c>
      <c r="T43" s="22">
        <v>30</v>
      </c>
      <c r="U43" s="23">
        <v>15</v>
      </c>
      <c r="V43" s="24">
        <f t="shared" si="6"/>
        <v>2</v>
      </c>
      <c r="W43" s="22">
        <v>25</v>
      </c>
      <c r="X43" s="23">
        <v>11</v>
      </c>
      <c r="Y43" s="24">
        <f t="shared" si="7"/>
        <v>2.272727272727273</v>
      </c>
      <c r="Z43" s="25">
        <v>16</v>
      </c>
      <c r="AA43" s="26">
        <v>16</v>
      </c>
      <c r="AB43" s="27">
        <f t="shared" si="8"/>
        <v>1</v>
      </c>
      <c r="AC43" s="28">
        <f t="shared" si="9"/>
        <v>181</v>
      </c>
      <c r="AD43" s="29">
        <f t="shared" si="10"/>
        <v>157</v>
      </c>
      <c r="AE43" s="30">
        <f t="shared" si="11"/>
        <v>1.1528662420382165</v>
      </c>
    </row>
    <row r="44" spans="1:31" ht="9.75" customHeight="1">
      <c r="A44" s="49" t="s">
        <v>16</v>
      </c>
      <c r="B44" s="22">
        <v>110</v>
      </c>
      <c r="C44" s="23">
        <v>95</v>
      </c>
      <c r="D44" s="24">
        <f t="shared" si="0"/>
        <v>1.1578947368421053</v>
      </c>
      <c r="E44" s="22">
        <v>110</v>
      </c>
      <c r="F44" s="23">
        <v>96</v>
      </c>
      <c r="G44" s="24">
        <f t="shared" si="1"/>
        <v>1.1458333333333333</v>
      </c>
      <c r="H44" s="22">
        <v>104</v>
      </c>
      <c r="I44" s="23">
        <v>118</v>
      </c>
      <c r="J44" s="24">
        <f t="shared" si="2"/>
        <v>0.8813559322033898</v>
      </c>
      <c r="K44" s="22">
        <v>117</v>
      </c>
      <c r="L44" s="23">
        <v>96</v>
      </c>
      <c r="M44" s="24">
        <f t="shared" si="3"/>
        <v>1.21875</v>
      </c>
      <c r="N44" s="22">
        <v>126</v>
      </c>
      <c r="O44" s="23">
        <v>89</v>
      </c>
      <c r="P44" s="24">
        <f t="shared" si="4"/>
        <v>1.4157303370786516</v>
      </c>
      <c r="Q44" s="22">
        <v>132</v>
      </c>
      <c r="R44" s="23">
        <v>122</v>
      </c>
      <c r="S44" s="24">
        <f t="shared" si="5"/>
        <v>1.0819672131147542</v>
      </c>
      <c r="T44" s="22">
        <v>135</v>
      </c>
      <c r="U44" s="23">
        <v>128</v>
      </c>
      <c r="V44" s="24">
        <f t="shared" si="6"/>
        <v>1.0546875</v>
      </c>
      <c r="W44" s="22">
        <v>97</v>
      </c>
      <c r="X44" s="23">
        <v>101</v>
      </c>
      <c r="Y44" s="24">
        <f t="shared" si="7"/>
        <v>0.9603960396039604</v>
      </c>
      <c r="Z44" s="25">
        <v>101</v>
      </c>
      <c r="AA44" s="26">
        <v>104</v>
      </c>
      <c r="AB44" s="27">
        <f t="shared" si="8"/>
        <v>0.9711538461538461</v>
      </c>
      <c r="AC44" s="28">
        <f t="shared" si="9"/>
        <v>1032</v>
      </c>
      <c r="AD44" s="29">
        <f t="shared" si="10"/>
        <v>949</v>
      </c>
      <c r="AE44" s="30">
        <f t="shared" si="11"/>
        <v>1.0874604847207587</v>
      </c>
    </row>
    <row r="45" spans="1:31" ht="9.75" customHeight="1">
      <c r="A45" s="49" t="s">
        <v>15</v>
      </c>
      <c r="B45" s="22">
        <v>9</v>
      </c>
      <c r="C45" s="23">
        <v>22</v>
      </c>
      <c r="D45" s="24">
        <f t="shared" si="0"/>
        <v>0.4090909090909091</v>
      </c>
      <c r="E45" s="22">
        <v>8</v>
      </c>
      <c r="F45" s="23">
        <v>14</v>
      </c>
      <c r="G45" s="24">
        <f t="shared" si="1"/>
        <v>0.5714285714285714</v>
      </c>
      <c r="H45" s="22">
        <v>23</v>
      </c>
      <c r="I45" s="23">
        <v>19</v>
      </c>
      <c r="J45" s="24">
        <f t="shared" si="2"/>
        <v>1.2105263157894737</v>
      </c>
      <c r="K45" s="22">
        <v>20</v>
      </c>
      <c r="L45" s="23">
        <v>18</v>
      </c>
      <c r="M45" s="24">
        <f t="shared" si="3"/>
        <v>1.1111111111111112</v>
      </c>
      <c r="N45" s="22">
        <v>17</v>
      </c>
      <c r="O45" s="23">
        <v>26</v>
      </c>
      <c r="P45" s="24">
        <f t="shared" si="4"/>
        <v>0.6538461538461539</v>
      </c>
      <c r="Q45" s="22">
        <v>19</v>
      </c>
      <c r="R45" s="23">
        <v>13</v>
      </c>
      <c r="S45" s="24">
        <f t="shared" si="5"/>
        <v>1.4615384615384615</v>
      </c>
      <c r="T45" s="22">
        <v>18</v>
      </c>
      <c r="U45" s="23">
        <v>23</v>
      </c>
      <c r="V45" s="24">
        <f t="shared" si="6"/>
        <v>0.782608695652174</v>
      </c>
      <c r="W45" s="22">
        <v>18</v>
      </c>
      <c r="X45" s="23">
        <v>32</v>
      </c>
      <c r="Y45" s="24">
        <f t="shared" si="7"/>
        <v>0.5625</v>
      </c>
      <c r="Z45" s="25">
        <v>21</v>
      </c>
      <c r="AA45" s="26">
        <v>17</v>
      </c>
      <c r="AB45" s="27">
        <f t="shared" si="8"/>
        <v>1.2352941176470589</v>
      </c>
      <c r="AC45" s="28">
        <f t="shared" si="9"/>
        <v>153</v>
      </c>
      <c r="AD45" s="29">
        <f t="shared" si="10"/>
        <v>184</v>
      </c>
      <c r="AE45" s="24">
        <f t="shared" si="11"/>
        <v>0.8315217391304348</v>
      </c>
    </row>
    <row r="46" spans="1:31" ht="9.75" customHeight="1">
      <c r="A46" s="49" t="s">
        <v>14</v>
      </c>
      <c r="B46" s="22">
        <v>24</v>
      </c>
      <c r="C46" s="23">
        <v>48</v>
      </c>
      <c r="D46" s="24">
        <f t="shared" si="0"/>
        <v>0.5</v>
      </c>
      <c r="E46" s="22">
        <v>30</v>
      </c>
      <c r="F46" s="23">
        <v>31</v>
      </c>
      <c r="G46" s="24">
        <f t="shared" si="1"/>
        <v>0.967741935483871</v>
      </c>
      <c r="H46" s="22">
        <v>27</v>
      </c>
      <c r="I46" s="23">
        <v>41</v>
      </c>
      <c r="J46" s="24">
        <f t="shared" si="2"/>
        <v>0.6585365853658537</v>
      </c>
      <c r="K46" s="22">
        <v>23</v>
      </c>
      <c r="L46" s="23">
        <v>32</v>
      </c>
      <c r="M46" s="24">
        <f t="shared" si="3"/>
        <v>0.71875</v>
      </c>
      <c r="N46" s="22">
        <v>42</v>
      </c>
      <c r="O46" s="23">
        <v>28</v>
      </c>
      <c r="P46" s="24">
        <f t="shared" si="4"/>
        <v>1.5</v>
      </c>
      <c r="Q46" s="22">
        <v>35</v>
      </c>
      <c r="R46" s="23">
        <v>32</v>
      </c>
      <c r="S46" s="24">
        <f t="shared" si="5"/>
        <v>1.09375</v>
      </c>
      <c r="T46" s="22">
        <v>34</v>
      </c>
      <c r="U46" s="23">
        <v>29</v>
      </c>
      <c r="V46" s="24">
        <f t="shared" si="6"/>
        <v>1.1724137931034482</v>
      </c>
      <c r="W46" s="22">
        <v>28</v>
      </c>
      <c r="X46" s="23">
        <v>25</v>
      </c>
      <c r="Y46" s="24">
        <f t="shared" si="7"/>
        <v>1.12</v>
      </c>
      <c r="Z46" s="25">
        <v>26</v>
      </c>
      <c r="AA46" s="26">
        <v>24</v>
      </c>
      <c r="AB46" s="27">
        <f t="shared" si="8"/>
        <v>1.0833333333333333</v>
      </c>
      <c r="AC46" s="28">
        <f t="shared" si="9"/>
        <v>269</v>
      </c>
      <c r="AD46" s="29">
        <f t="shared" si="10"/>
        <v>290</v>
      </c>
      <c r="AE46" s="24">
        <f t="shared" si="11"/>
        <v>0.9275862068965517</v>
      </c>
    </row>
    <row r="47" spans="1:31" ht="9.75" customHeight="1">
      <c r="A47" s="49" t="s">
        <v>13</v>
      </c>
      <c r="B47" s="22">
        <v>36</v>
      </c>
      <c r="C47" s="23">
        <v>41</v>
      </c>
      <c r="D47" s="24">
        <f t="shared" si="0"/>
        <v>0.8780487804878049</v>
      </c>
      <c r="E47" s="22">
        <v>38</v>
      </c>
      <c r="F47" s="23">
        <v>37</v>
      </c>
      <c r="G47" s="24">
        <f t="shared" si="1"/>
        <v>1.027027027027027</v>
      </c>
      <c r="H47" s="22">
        <v>52</v>
      </c>
      <c r="I47" s="23">
        <v>50</v>
      </c>
      <c r="J47" s="24">
        <f t="shared" si="2"/>
        <v>1.04</v>
      </c>
      <c r="K47" s="22">
        <v>34</v>
      </c>
      <c r="L47" s="23">
        <v>45</v>
      </c>
      <c r="M47" s="24">
        <f t="shared" si="3"/>
        <v>0.7555555555555555</v>
      </c>
      <c r="N47" s="22">
        <v>57</v>
      </c>
      <c r="O47" s="23">
        <v>34</v>
      </c>
      <c r="P47" s="24">
        <f t="shared" si="4"/>
        <v>1.6764705882352942</v>
      </c>
      <c r="Q47" s="22">
        <v>28</v>
      </c>
      <c r="R47" s="23">
        <v>35</v>
      </c>
      <c r="S47" s="24">
        <f t="shared" si="5"/>
        <v>0.8</v>
      </c>
      <c r="T47" s="22">
        <v>34</v>
      </c>
      <c r="U47" s="23">
        <v>39</v>
      </c>
      <c r="V47" s="24">
        <f t="shared" si="6"/>
        <v>0.8717948717948718</v>
      </c>
      <c r="W47" s="22">
        <v>36</v>
      </c>
      <c r="X47" s="23">
        <v>35</v>
      </c>
      <c r="Y47" s="24">
        <f t="shared" si="7"/>
        <v>1.0285714285714285</v>
      </c>
      <c r="Z47" s="25">
        <v>40</v>
      </c>
      <c r="AA47" s="26">
        <v>33</v>
      </c>
      <c r="AB47" s="27">
        <f t="shared" si="8"/>
        <v>1.2121212121212122</v>
      </c>
      <c r="AC47" s="28">
        <f t="shared" si="9"/>
        <v>355</v>
      </c>
      <c r="AD47" s="29">
        <f t="shared" si="10"/>
        <v>349</v>
      </c>
      <c r="AE47" s="30">
        <f t="shared" si="11"/>
        <v>1.0171919770773639</v>
      </c>
    </row>
    <row r="48" spans="1:31" ht="9.75" customHeight="1">
      <c r="A48" s="49" t="s">
        <v>12</v>
      </c>
      <c r="B48" s="22">
        <v>19</v>
      </c>
      <c r="C48" s="23">
        <v>25</v>
      </c>
      <c r="D48" s="24">
        <f t="shared" si="0"/>
        <v>0.76</v>
      </c>
      <c r="E48" s="22">
        <v>12</v>
      </c>
      <c r="F48" s="23">
        <v>19</v>
      </c>
      <c r="G48" s="24">
        <f t="shared" si="1"/>
        <v>0.631578947368421</v>
      </c>
      <c r="H48" s="22">
        <v>30</v>
      </c>
      <c r="I48" s="23">
        <v>22</v>
      </c>
      <c r="J48" s="24">
        <f t="shared" si="2"/>
        <v>1.3636363636363635</v>
      </c>
      <c r="K48" s="22">
        <v>21</v>
      </c>
      <c r="L48" s="23">
        <v>16</v>
      </c>
      <c r="M48" s="24">
        <f t="shared" si="3"/>
        <v>1.3125</v>
      </c>
      <c r="N48" s="22">
        <v>26</v>
      </c>
      <c r="O48" s="23">
        <v>31</v>
      </c>
      <c r="P48" s="24">
        <f t="shared" si="4"/>
        <v>0.8387096774193549</v>
      </c>
      <c r="Q48" s="22">
        <v>22</v>
      </c>
      <c r="R48" s="23">
        <v>28</v>
      </c>
      <c r="S48" s="24">
        <f t="shared" si="5"/>
        <v>0.7857142857142857</v>
      </c>
      <c r="T48" s="22">
        <v>25</v>
      </c>
      <c r="U48" s="23">
        <v>26</v>
      </c>
      <c r="V48" s="24">
        <f t="shared" si="6"/>
        <v>0.9615384615384616</v>
      </c>
      <c r="W48" s="22">
        <v>34</v>
      </c>
      <c r="X48" s="23">
        <v>17</v>
      </c>
      <c r="Y48" s="24">
        <f t="shared" si="7"/>
        <v>2</v>
      </c>
      <c r="Z48" s="25">
        <v>30</v>
      </c>
      <c r="AA48" s="26">
        <v>32</v>
      </c>
      <c r="AB48" s="27">
        <f t="shared" si="8"/>
        <v>0.9375</v>
      </c>
      <c r="AC48" s="28">
        <f t="shared" si="9"/>
        <v>219</v>
      </c>
      <c r="AD48" s="29">
        <f t="shared" si="10"/>
        <v>216</v>
      </c>
      <c r="AE48" s="30">
        <f t="shared" si="11"/>
        <v>1.0138888888888888</v>
      </c>
    </row>
    <row r="49" spans="1:31" ht="9.75" customHeight="1">
      <c r="A49" s="49" t="s">
        <v>11</v>
      </c>
      <c r="B49" s="22">
        <v>23</v>
      </c>
      <c r="C49" s="23">
        <v>27</v>
      </c>
      <c r="D49" s="24">
        <f t="shared" si="0"/>
        <v>0.8518518518518519</v>
      </c>
      <c r="E49" s="22">
        <v>25</v>
      </c>
      <c r="F49" s="23">
        <v>21</v>
      </c>
      <c r="G49" s="24">
        <f t="shared" si="1"/>
        <v>1.1904761904761905</v>
      </c>
      <c r="H49" s="22">
        <v>27</v>
      </c>
      <c r="I49" s="23">
        <v>29</v>
      </c>
      <c r="J49" s="24">
        <f t="shared" si="2"/>
        <v>0.9310344827586207</v>
      </c>
      <c r="K49" s="22">
        <v>38</v>
      </c>
      <c r="L49" s="23">
        <v>22</v>
      </c>
      <c r="M49" s="24">
        <f t="shared" si="3"/>
        <v>1.7272727272727273</v>
      </c>
      <c r="N49" s="22">
        <v>20</v>
      </c>
      <c r="O49" s="23">
        <v>32</v>
      </c>
      <c r="P49" s="24">
        <f t="shared" si="4"/>
        <v>0.625</v>
      </c>
      <c r="Q49" s="22">
        <v>40</v>
      </c>
      <c r="R49" s="23">
        <v>26</v>
      </c>
      <c r="S49" s="24">
        <f t="shared" si="5"/>
        <v>1.5384615384615385</v>
      </c>
      <c r="T49" s="22">
        <v>34</v>
      </c>
      <c r="U49" s="23">
        <v>41</v>
      </c>
      <c r="V49" s="24">
        <f t="shared" si="6"/>
        <v>0.8292682926829268</v>
      </c>
      <c r="W49" s="22">
        <v>37</v>
      </c>
      <c r="X49" s="23">
        <v>32</v>
      </c>
      <c r="Y49" s="24">
        <f t="shared" si="7"/>
        <v>1.15625</v>
      </c>
      <c r="Z49" s="25">
        <v>23</v>
      </c>
      <c r="AA49" s="26">
        <v>17</v>
      </c>
      <c r="AB49" s="27">
        <f t="shared" si="8"/>
        <v>1.3529411764705883</v>
      </c>
      <c r="AC49" s="28">
        <f t="shared" si="9"/>
        <v>267</v>
      </c>
      <c r="AD49" s="29">
        <f t="shared" si="10"/>
        <v>247</v>
      </c>
      <c r="AE49" s="30">
        <f t="shared" si="11"/>
        <v>1.0809716599190284</v>
      </c>
    </row>
    <row r="50" spans="1:31" ht="9.75" customHeight="1">
      <c r="A50" s="49" t="s">
        <v>6</v>
      </c>
      <c r="B50" s="22">
        <v>42</v>
      </c>
      <c r="C50" s="23">
        <v>36</v>
      </c>
      <c r="D50" s="24">
        <f t="shared" si="0"/>
        <v>1.1666666666666667</v>
      </c>
      <c r="E50" s="22">
        <v>30</v>
      </c>
      <c r="F50" s="23">
        <v>33</v>
      </c>
      <c r="G50" s="24">
        <f t="shared" si="1"/>
        <v>0.9090909090909091</v>
      </c>
      <c r="H50" s="22">
        <v>42</v>
      </c>
      <c r="I50" s="23">
        <v>43</v>
      </c>
      <c r="J50" s="24">
        <f t="shared" si="2"/>
        <v>0.9767441860465116</v>
      </c>
      <c r="K50" s="22">
        <v>25</v>
      </c>
      <c r="L50" s="23">
        <v>36</v>
      </c>
      <c r="M50" s="24">
        <f t="shared" si="3"/>
        <v>0.6944444444444444</v>
      </c>
      <c r="N50" s="22">
        <v>57</v>
      </c>
      <c r="O50" s="23">
        <v>50</v>
      </c>
      <c r="P50" s="24">
        <f t="shared" si="4"/>
        <v>1.14</v>
      </c>
      <c r="Q50" s="22">
        <v>39</v>
      </c>
      <c r="R50" s="23">
        <v>48</v>
      </c>
      <c r="S50" s="24">
        <f t="shared" si="5"/>
        <v>0.8125</v>
      </c>
      <c r="T50" s="22">
        <v>39</v>
      </c>
      <c r="U50" s="23">
        <v>40</v>
      </c>
      <c r="V50" s="24">
        <f t="shared" si="6"/>
        <v>0.975</v>
      </c>
      <c r="W50" s="22">
        <v>46</v>
      </c>
      <c r="X50" s="23">
        <v>31</v>
      </c>
      <c r="Y50" s="24">
        <f t="shared" si="7"/>
        <v>1.4838709677419355</v>
      </c>
      <c r="Z50" s="25">
        <v>23</v>
      </c>
      <c r="AA50" s="26">
        <v>43</v>
      </c>
      <c r="AB50" s="27">
        <f t="shared" si="8"/>
        <v>0.5348837209302325</v>
      </c>
      <c r="AC50" s="28">
        <f t="shared" si="9"/>
        <v>343</v>
      </c>
      <c r="AD50" s="29">
        <f t="shared" si="10"/>
        <v>360</v>
      </c>
      <c r="AE50" s="24">
        <f t="shared" si="11"/>
        <v>0.9527777777777777</v>
      </c>
    </row>
    <row r="51" spans="1:31" ht="9.75" customHeight="1">
      <c r="A51" s="49" t="s">
        <v>10</v>
      </c>
      <c r="B51" s="22">
        <v>35</v>
      </c>
      <c r="C51" s="23">
        <v>26</v>
      </c>
      <c r="D51" s="24">
        <f t="shared" si="0"/>
        <v>1.3461538461538463</v>
      </c>
      <c r="E51" s="22">
        <v>23</v>
      </c>
      <c r="F51" s="23">
        <v>21</v>
      </c>
      <c r="G51" s="24">
        <f t="shared" si="1"/>
        <v>1.0952380952380953</v>
      </c>
      <c r="H51" s="22">
        <v>24</v>
      </c>
      <c r="I51" s="23">
        <v>35</v>
      </c>
      <c r="J51" s="24">
        <f t="shared" si="2"/>
        <v>0.6857142857142857</v>
      </c>
      <c r="K51" s="22">
        <v>33</v>
      </c>
      <c r="L51" s="23">
        <v>27</v>
      </c>
      <c r="M51" s="24">
        <f t="shared" si="3"/>
        <v>1.2222222222222223</v>
      </c>
      <c r="N51" s="22">
        <v>51</v>
      </c>
      <c r="O51" s="23">
        <v>22</v>
      </c>
      <c r="P51" s="24">
        <f t="shared" si="4"/>
        <v>2.3181818181818183</v>
      </c>
      <c r="Q51" s="22">
        <v>42</v>
      </c>
      <c r="R51" s="23">
        <v>35</v>
      </c>
      <c r="S51" s="24">
        <f t="shared" si="5"/>
        <v>1.2</v>
      </c>
      <c r="T51" s="22">
        <v>33</v>
      </c>
      <c r="U51" s="23">
        <v>37</v>
      </c>
      <c r="V51" s="24">
        <f t="shared" si="6"/>
        <v>0.8918918918918919</v>
      </c>
      <c r="W51" s="22">
        <v>27</v>
      </c>
      <c r="X51" s="23">
        <v>26</v>
      </c>
      <c r="Y51" s="24">
        <f t="shared" si="7"/>
        <v>1.0384615384615385</v>
      </c>
      <c r="Z51" s="25">
        <v>22</v>
      </c>
      <c r="AA51" s="26">
        <v>43</v>
      </c>
      <c r="AB51" s="27">
        <f t="shared" si="8"/>
        <v>0.5116279069767442</v>
      </c>
      <c r="AC51" s="28">
        <f t="shared" si="9"/>
        <v>290</v>
      </c>
      <c r="AD51" s="29">
        <f t="shared" si="10"/>
        <v>272</v>
      </c>
      <c r="AE51" s="30">
        <f t="shared" si="11"/>
        <v>1.0661764705882353</v>
      </c>
    </row>
    <row r="52" spans="1:31" ht="9.75" customHeight="1" thickBot="1">
      <c r="A52" s="50" t="s">
        <v>9</v>
      </c>
      <c r="B52" s="32">
        <f>SUM(B5:B51)</f>
        <v>2283</v>
      </c>
      <c r="C52" s="33">
        <f>SUM(C5:C51)</f>
        <v>2487</v>
      </c>
      <c r="D52" s="34">
        <f t="shared" si="0"/>
        <v>0.9179734620024126</v>
      </c>
      <c r="E52" s="32">
        <f>SUM(E5:E51)</f>
        <v>2146</v>
      </c>
      <c r="F52" s="33">
        <f>SUM(F5:F51)</f>
        <v>2430</v>
      </c>
      <c r="G52" s="34">
        <f t="shared" si="1"/>
        <v>0.8831275720164609</v>
      </c>
      <c r="H52" s="32">
        <f>SUM(H5:H51)</f>
        <v>2458</v>
      </c>
      <c r="I52" s="33">
        <f>SUM(I5:I51)</f>
        <v>2867</v>
      </c>
      <c r="J52" s="34">
        <f t="shared" si="2"/>
        <v>0.8573421695151726</v>
      </c>
      <c r="K52" s="32">
        <f>SUM(K5:K51)</f>
        <v>2704</v>
      </c>
      <c r="L52" s="33">
        <f>SUM(L5:L51)</f>
        <v>2550</v>
      </c>
      <c r="M52" s="35">
        <f t="shared" si="3"/>
        <v>1.060392156862745</v>
      </c>
      <c r="N52" s="32">
        <f>SUM(N5:N51)</f>
        <v>3359</v>
      </c>
      <c r="O52" s="33">
        <f>SUM(O5:O51)</f>
        <v>2667</v>
      </c>
      <c r="P52" s="35">
        <f t="shared" si="4"/>
        <v>1.2594675665541808</v>
      </c>
      <c r="Q52" s="32">
        <f>SUM(Q5:Q51)</f>
        <v>3019</v>
      </c>
      <c r="R52" s="33">
        <f>SUM(R5:R51)</f>
        <v>2714</v>
      </c>
      <c r="S52" s="35">
        <f t="shared" si="5"/>
        <v>1.1123802505526899</v>
      </c>
      <c r="T52" s="32">
        <f>SUM(T5:T51)</f>
        <v>2788</v>
      </c>
      <c r="U52" s="33">
        <f>SUM(U5:U51)</f>
        <v>2799</v>
      </c>
      <c r="V52" s="34">
        <f t="shared" si="6"/>
        <v>0.9960700250089317</v>
      </c>
      <c r="W52" s="32">
        <f>SUM(W5:W51)</f>
        <v>2569</v>
      </c>
      <c r="X52" s="33">
        <f>SUM(X5:X51)</f>
        <v>2486</v>
      </c>
      <c r="Y52" s="35">
        <f t="shared" si="7"/>
        <v>1.0333869670152855</v>
      </c>
      <c r="Z52" s="32">
        <f>SUM(Z5:Z51)</f>
        <v>2405</v>
      </c>
      <c r="AA52" s="36">
        <f>SUM(AA5:AA51)</f>
        <v>2490</v>
      </c>
      <c r="AB52" s="37">
        <f t="shared" si="8"/>
        <v>0.9658634538152611</v>
      </c>
      <c r="AC52" s="38">
        <f t="shared" si="9"/>
        <v>23731</v>
      </c>
      <c r="AD52" s="39">
        <f t="shared" si="10"/>
        <v>23490</v>
      </c>
      <c r="AE52" s="35">
        <f>AC52/AD52</f>
        <v>1.0102596849723287</v>
      </c>
    </row>
    <row r="53" spans="1:31" ht="9.75" customHeight="1">
      <c r="A53" s="51" t="s">
        <v>63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9.75" customHeight="1">
      <c r="A54" s="51" t="s">
        <v>64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9.75" customHeight="1">
      <c r="A55" s="51" t="s">
        <v>65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4:31" ht="13.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60" ht="13.5">
      <c r="P60" s="1"/>
    </row>
  </sheetData>
  <sheetProtection password="FFD8" sheet="1" formatCells="0" formatColumns="0" formatRows="0" insertColumns="0" insertRows="0" insertHyperlinks="0" deleteColumns="0" deleteRows="0" sort="0" autoFilter="0" pivotTables="0"/>
  <printOptions/>
  <pageMargins left="0.3937007874015748" right="0.48" top="0.24" bottom="0.2" header="0.17" footer="0.1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竹下　八郎</dc:creator>
  <cp:keywords/>
  <dc:description/>
  <cp:lastModifiedBy>株式会社Jリポート</cp:lastModifiedBy>
  <cp:lastPrinted>2011-12-20T01:06:28Z</cp:lastPrinted>
  <dcterms:created xsi:type="dcterms:W3CDTF">2011-09-14T02:08:04Z</dcterms:created>
  <dcterms:modified xsi:type="dcterms:W3CDTF">2012-01-11T12:25:07Z</dcterms:modified>
  <cp:category/>
  <cp:version/>
  <cp:contentType/>
  <cp:contentStatus/>
</cp:coreProperties>
</file>